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0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'部门支出总表(分类)'!$A$1:$Q$16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三公!$A$1:$G$7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<sst xmlns="http://schemas.openxmlformats.org/spreadsheetml/2006/main" count="1639" uniqueCount="348">
  <si>
    <t>2021年部门预算收支总表</t>
  </si>
  <si>
    <t>填报单位：临湘市外贸事务管理中心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</si>
  <si>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</si>
  <si>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</si>
  <si>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</si>
  <si>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</si>
  <si>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</si>
  <si>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</si>
  <si>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</si>
  <si>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</si>
  <si>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</si>
  <si>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</si>
  <si>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>0.00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</si>
  <si>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</si>
  <si>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</si>
  <si>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</si>
  <si>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</si>
  <si>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</si>
  <si>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</si>
  <si>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</si>
  <si>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</si>
  <si>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</si>
  <si>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</si>
  <si>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</si>
  <si>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</si>
  <si>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</si>
  <si>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</si>
  <si>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</si>
  <si>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</si>
  <si>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</si>
  <si>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</si>
  <si>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</si>
  <si>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</si>
  <si>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</si>
  <si>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</si>
  <si>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</si>
  <si>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</si>
  <si>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</si>
  <si>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</si>
  <si>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</si>
  <si>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</si>
  <si>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</si>
  <si>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</si>
  <si>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</si>
  <si>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</si>
  <si>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</si>
  <si>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</si>
  <si>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</si>
  <si>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</si>
  <si>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</si>
  <si>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</si>
  <si>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</si>
  <si>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</si>
  <si>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</si>
  <si>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</si>
  <si>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</si>
  <si>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</si>
  <si>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</si>
  <si>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</si>
  <si>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</si>
  <si>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</si>
  <si>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单位名称：临湘市外贸事务管理中心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</si>
  <si>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</si>
  <si>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</si>
  <si>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</si>
  <si>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</si>
  <si>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</si>
  <si>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</si>
  <si>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</si>
  <si>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</si>
  <si>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临湘市商务粮食局</t>
  </si>
  <si>
    <t>801004</t>
  </si>
  <si>
    <t xml:space="preserve">  临湘市外贸事务管理中心</t>
  </si>
  <si>
    <t>部门支出总体情况表</t>
  </si>
  <si>
    <t>单位名称临湘市外贸事务管理中心</t>
  </si>
  <si>
    <t>功能科目</t>
  </si>
  <si>
    <t>类</t>
  </si>
  <si>
    <t>款</t>
  </si>
  <si>
    <t>项</t>
  </si>
  <si>
    <t>科目名称</t>
  </si>
  <si>
    <t>一般公共服务支出</t>
  </si>
  <si>
    <t>商贸事务</t>
  </si>
  <si>
    <t>01</t>
  </si>
  <si>
    <t>行政运行（商贸事务）</t>
  </si>
  <si>
    <t>社会保障和就业支出</t>
  </si>
  <si>
    <t>05</t>
  </si>
  <si>
    <t>行政事业单位养老支出</t>
  </si>
  <si>
    <t>机关事业单位基本养老保险缴费支出</t>
  </si>
  <si>
    <t>住房保障支出</t>
  </si>
  <si>
    <t>02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</si>
  <si>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</si>
  <si>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</si>
  <si>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</si>
  <si>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</si>
  <si>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</si>
  <si>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</si>
  <si>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</si>
  <si>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</si>
  <si>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</si>
  <si>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</si>
  <si>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</si>
  <si>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</si>
  <si>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</si>
  <si>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</si>
  <si>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</si>
  <si>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</si>
  <si>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</si>
  <si>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</si>
  <si>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</si>
  <si>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</si>
  <si>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</si>
  <si>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</si>
  <si>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</si>
  <si>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</si>
  <si>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</si>
  <si>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</si>
  <si>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</si>
  <si>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</si>
  <si>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</si>
  <si>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</si>
  <si>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</si>
  <si>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</si>
  <si>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</si>
  <si>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</si>
  <si>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</si>
  <si>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</si>
  <si>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</si>
  <si>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</si>
  <si>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</si>
  <si>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</si>
  <si>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</si>
  <si>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</si>
  <si>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</si>
  <si>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</si>
  <si>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</si>
  <si>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</si>
  <si>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</si>
  <si>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</si>
  <si>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</si>
  <si>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</si>
  <si>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</si>
  <si>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</si>
  <si>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</si>
  <si>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</si>
  <si>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</si>
  <si>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</si>
  <si>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</si>
  <si>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</si>
  <si>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</si>
  <si>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</si>
  <si>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</si>
  <si>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</si>
  <si>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</si>
  <si>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</si>
  <si>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</si>
  <si>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</si>
  <si>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</si>
  <si>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</si>
  <si>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</si>
  <si>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</si>
  <si>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</si>
  <si>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</si>
  <si>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</si>
  <si>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</si>
  <si>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</si>
  <si>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</si>
  <si>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 xml:space="preserve">  201</t>
  </si>
  <si>
    <t xml:space="preserve">  13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</si>
  <si>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</si>
  <si>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</si>
  <si>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</si>
  <si>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</si>
  <si>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</si>
  <si>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</si>
  <si>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</si>
  <si>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</si>
  <si>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</si>
  <si>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</si>
  <si>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</si>
  <si>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</si>
  <si>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</si>
  <si>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</si>
  <si>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</si>
  <si>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</si>
  <si>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</si>
  <si>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</si>
  <si>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</si>
  <si>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</si>
  <si>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</si>
  <si>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</si>
  <si>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</si>
  <si>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</si>
  <si>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</si>
  <si>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</si>
  <si>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</si>
  <si>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</si>
  <si>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</si>
  <si>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</si>
  <si>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221</t>
  </si>
  <si>
    <t xml:space="preserve">  221</t>
  </si>
  <si>
    <t xml:space="preserve">  02</t>
  </si>
  <si>
    <t>208</t>
  </si>
  <si>
    <t xml:space="preserve">  208</t>
  </si>
  <si>
    <t xml:space="preserve">  05</t>
  </si>
  <si>
    <t>201</t>
  </si>
  <si>
    <t>13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</si>
  <si>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</si>
  <si>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</si>
  <si>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</si>
  <si>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</si>
  <si>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</si>
  <si>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</si>
  <si>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</si>
  <si>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</si>
  <si>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</si>
  <si>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</si>
  <si>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无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</si>
  <si>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</si>
  <si>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</si>
  <si>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</si>
  <si>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</si>
  <si>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</si>
  <si>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</si>
  <si>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</si>
  <si>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</si>
  <si>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</si>
  <si>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</si>
  <si>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</si>
  <si>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</si>
  <si>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</si>
  <si>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</si>
  <si>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</si>
  <si>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</si>
  <si>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临湘市外贸事务管理中心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</si>
  <si>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</si>
  <si>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</si>
  <si>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</si>
  <si>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</si>
  <si>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</si>
  <si>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</si>
  <si>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</si>
  <si>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</si>
  <si>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</si>
  <si>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</si>
  <si>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</si>
  <si>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</si>
  <si>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</si>
  <si>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</si>
  <si>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</si>
  <si>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</si>
  <si>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</si>
  <si>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</si>
  <si>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</si>
  <si>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</si>
  <si>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</si>
  <si>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李映春</t>
  </si>
  <si>
    <t>3803895</t>
  </si>
  <si>
    <t>负责管理国有资产，处理改制遗留问题，确保稳定</t>
  </si>
  <si>
    <t>1、加强单位职能建设，提高单位履职水平和能力；2、加强预决算公开力度，严控三公经费；3、合理高效利用资金，使资金广泛服务于全市社会经济发展。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</si>
  <si>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</si>
  <si>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</si>
  <si>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</si>
  <si>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</si>
  <si>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</si>
  <si>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</si>
  <si>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</si>
  <si>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</si>
  <si>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</si>
  <si>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</si>
  <si>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</si>
  <si>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</si>
  <si>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</si>
  <si>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</si>
  <si>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</si>
  <si>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</si>
  <si>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</si>
  <si>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</si>
  <si>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</si>
  <si>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</si>
  <si>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</si>
  <si>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</si>
  <si>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</si>
  <si>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</si>
  <si>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</si>
  <si>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</si>
  <si>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</si>
  <si>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</si>
  <si>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</si>
  <si>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</si>
  <si>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</si>
  <si>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</si>
  <si>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</si>
  <si>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</si>
  <si>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</si>
  <si>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</si>
  <si>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</si>
  <si>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</si>
  <si>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</si>
  <si>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</si>
  <si>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</si>
  <si>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</si>
  <si>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</si>
  <si>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</si>
  <si>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</si>
  <si>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</si>
  <si>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</si>
  <si>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</si>
  <si>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</si>
  <si>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</si>
  <si>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</si>
  <si>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</si>
  <si>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</si>
  <si>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</si>
  <si>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</si>
  <si>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</si>
  <si>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</si>
  <si>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</si>
  <si>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</si>
  <si>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</si>
  <si>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</si>
  <si>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</si>
  <si>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</si>
  <si>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</si>
  <si>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</si>
  <si>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</si>
  <si>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</si>
  <si>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</si>
  <si>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</si>
  <si>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</si>
  <si>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</si>
  <si>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</si>
  <si>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</si>
  <si>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</si>
  <si>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</si>
  <si>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</si>
  <si>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</si>
  <si>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</si>
  <si>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</si>
  <si>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</si>
  <si>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</si>
  <si>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</si>
  <si>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</si>
  <si>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</si>
  <si>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临财预【2021】11号文</t>
  </si>
  <si>
    <t>2</t>
  </si>
  <si>
    <t>17.17</t>
  </si>
  <si>
    <t>1</t>
  </si>
  <si>
    <t>0.83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</si>
</sst>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;[Red]#,##0.00"/>
    <numFmt numFmtId="178" formatCode="0.00_);[Red]\(0.00\)"/>
    <numFmt numFmtId="179" formatCode="#,##0.00_);[Red]\(#,##0.00\)"/>
    <numFmt numFmtId="180" formatCode="#,##0.00_ "/>
    <numFmt numFmtId="181" formatCode="#,##0.0000"/>
    <numFmt numFmtId="182" formatCode="* #,##0.00;* \-#,##0.00;* &quot;&quot;??;@"/>
    <numFmt numFmtId="183" formatCode="0.00;[Red]0.00"/>
    <numFmt numFmtId="184" formatCode="0_ "/>
  </numFmts>
  <fonts count="4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22" applyNumberFormat="0" applyAlignment="0" applyProtection="0">
      <alignment vertical="center"/>
    </xf>
    <xf numFmtId="0" fontId="36" fillId="13" borderId="18" applyNumberFormat="0" applyAlignment="0" applyProtection="0">
      <alignment vertical="center"/>
    </xf>
    <xf numFmtId="0" fontId="37" fillId="14" borderId="2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4" fillId="0" borderId="0">
      <alignment vertical="center"/>
    </xf>
    <xf numFmtId="0" fontId="39" fillId="0" borderId="25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0" borderId="0"/>
    <xf numFmtId="0" fontId="42" fillId="0" borderId="0"/>
  </cellStyleXfs>
  <cellXfs count="18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37" applyFill="1">
      <alignment vertical="center"/>
    </xf>
    <xf numFmtId="0" fontId="4" fillId="0" borderId="0" xfId="37">
      <alignment vertical="center"/>
    </xf>
    <xf numFmtId="0" fontId="5" fillId="0" borderId="0" xfId="30" applyFont="1" applyBorder="1" applyAlignment="1">
      <alignment horizontal="center" vertical="center"/>
    </xf>
    <xf numFmtId="0" fontId="6" fillId="0" borderId="2" xfId="30" applyFont="1" applyFill="1" applyBorder="1">
      <alignment vertical="center"/>
    </xf>
    <xf numFmtId="0" fontId="6" fillId="0" borderId="2" xfId="30" applyFont="1" applyBorder="1">
      <alignment vertical="center"/>
    </xf>
    <xf numFmtId="0" fontId="7" fillId="0" borderId="1" xfId="30" applyFont="1" applyFill="1" applyBorder="1" applyAlignment="1">
      <alignment horizontal="center" vertical="center" wrapText="1"/>
    </xf>
    <xf numFmtId="49" fontId="6" fillId="0" borderId="1" xfId="30" applyNumberFormat="1" applyFont="1" applyFill="1" applyBorder="1" applyAlignment="1">
      <alignment vertical="center" wrapText="1"/>
    </xf>
    <xf numFmtId="49" fontId="6" fillId="0" borderId="1" xfId="30" applyNumberFormat="1" applyFont="1" applyFill="1" applyBorder="1" applyAlignment="1">
      <alignment horizontal="center" vertical="center" wrapText="1"/>
    </xf>
    <xf numFmtId="4" fontId="6" fillId="0" borderId="1" xfId="30" applyNumberFormat="1" applyFont="1" applyFill="1" applyBorder="1" applyAlignment="1">
      <alignment horizontal="center" vertical="center"/>
    </xf>
    <xf numFmtId="0" fontId="6" fillId="0" borderId="0" xfId="30" applyFont="1" applyAlignment="1">
      <alignment horizontal="right" vertical="center"/>
    </xf>
    <xf numFmtId="0" fontId="6" fillId="0" borderId="2" xfId="30" applyFont="1" applyBorder="1" applyAlignment="1">
      <alignment horizontal="right" vertical="center"/>
    </xf>
    <xf numFmtId="0" fontId="7" fillId="0" borderId="3" xfId="30" applyFont="1" applyFill="1" applyBorder="1" applyAlignment="1">
      <alignment horizontal="center" vertical="center"/>
    </xf>
    <xf numFmtId="0" fontId="7" fillId="0" borderId="3" xfId="30" applyFont="1" applyFill="1" applyBorder="1" applyAlignment="1">
      <alignment horizontal="center" vertical="center" wrapText="1"/>
    </xf>
    <xf numFmtId="0" fontId="7" fillId="0" borderId="4" xfId="30" applyFont="1" applyFill="1" applyBorder="1" applyAlignment="1">
      <alignment horizontal="center" vertical="center"/>
    </xf>
    <xf numFmtId="0" fontId="7" fillId="0" borderId="4" xfId="30" applyFont="1" applyFill="1" applyBorder="1" applyAlignment="1">
      <alignment horizontal="center" vertical="center" wrapText="1"/>
    </xf>
    <xf numFmtId="0" fontId="8" fillId="0" borderId="0" xfId="52" applyFill="1">
      <alignment vertical="center"/>
    </xf>
    <xf numFmtId="0" fontId="8" fillId="0" borderId="0" xfId="52">
      <alignment vertical="center"/>
    </xf>
    <xf numFmtId="0" fontId="9" fillId="0" borderId="0" xfId="52" applyFont="1" applyAlignment="1">
      <alignment horizontal="center" vertical="center"/>
    </xf>
    <xf numFmtId="0" fontId="10" fillId="0" borderId="3" xfId="52" applyFont="1" applyBorder="1" applyAlignment="1">
      <alignment horizontal="center" vertical="center" wrapText="1"/>
    </xf>
    <xf numFmtId="0" fontId="10" fillId="0" borderId="5" xfId="52" applyFont="1" applyBorder="1" applyAlignment="1">
      <alignment horizontal="center" vertical="center" wrapText="1"/>
    </xf>
    <xf numFmtId="0" fontId="10" fillId="0" borderId="4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0" fontId="10" fillId="0" borderId="6" xfId="52" applyFont="1" applyBorder="1" applyAlignment="1">
      <alignment horizontal="center" vertical="center" wrapText="1"/>
    </xf>
    <xf numFmtId="0" fontId="10" fillId="0" borderId="7" xfId="52" applyFont="1" applyBorder="1" applyAlignment="1">
      <alignment horizontal="center" vertical="center" wrapText="1"/>
    </xf>
    <xf numFmtId="0" fontId="10" fillId="0" borderId="8" xfId="52" applyFont="1" applyBorder="1" applyAlignment="1">
      <alignment horizontal="center" vertical="center" wrapText="1"/>
    </xf>
    <xf numFmtId="0" fontId="10" fillId="0" borderId="9" xfId="52" applyFont="1" applyBorder="1" applyAlignment="1">
      <alignment horizontal="center" vertical="center" wrapText="1"/>
    </xf>
    <xf numFmtId="0" fontId="10" fillId="0" borderId="10" xfId="52" applyFont="1" applyBorder="1" applyAlignment="1">
      <alignment horizontal="center" vertical="center" wrapText="1"/>
    </xf>
    <xf numFmtId="4" fontId="11" fillId="0" borderId="1" xfId="52" applyNumberFormat="1" applyFont="1" applyFill="1" applyBorder="1" applyAlignment="1">
      <alignment horizontal="center" vertical="center" wrapText="1"/>
    </xf>
    <xf numFmtId="0" fontId="10" fillId="0" borderId="11" xfId="52" applyFont="1" applyBorder="1" applyAlignment="1">
      <alignment horizontal="center" vertical="center" wrapText="1"/>
    </xf>
    <xf numFmtId="0" fontId="8" fillId="0" borderId="0" xfId="52" applyFill="1" applyBorder="1">
      <alignment vertical="center"/>
    </xf>
    <xf numFmtId="0" fontId="3" fillId="0" borderId="0" xfId="49" applyFill="1">
      <alignment vertical="center"/>
    </xf>
    <xf numFmtId="0" fontId="3" fillId="0" borderId="0" xfId="49">
      <alignment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12" fillId="0" borderId="0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  <xf numFmtId="0" fontId="13" fillId="0" borderId="8" xfId="49" applyFont="1" applyBorder="1" applyAlignment="1">
      <alignment horizontal="center" vertical="center" wrapText="1"/>
    </xf>
    <xf numFmtId="0" fontId="13" fillId="0" borderId="4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49" fontId="3" fillId="0" borderId="1" xfId="49" applyNumberFormat="1" applyFill="1" applyBorder="1" applyAlignment="1">
      <alignment horizontal="center" vertical="center" wrapText="1"/>
    </xf>
    <xf numFmtId="3" fontId="3" fillId="0" borderId="1" xfId="49" applyNumberFormat="1" applyFill="1" applyBorder="1" applyAlignment="1">
      <alignment horizontal="center" vertical="center" wrapText="1"/>
    </xf>
    <xf numFmtId="4" fontId="3" fillId="0" borderId="1" xfId="49" applyNumberFormat="1" applyFill="1" applyBorder="1" applyAlignment="1">
      <alignment horizontal="center" vertical="center" wrapText="1"/>
    </xf>
    <xf numFmtId="0" fontId="13" fillId="0" borderId="9" xfId="49" applyFont="1" applyBorder="1" applyAlignment="1">
      <alignment horizontal="center" vertical="center" wrapText="1"/>
    </xf>
    <xf numFmtId="0" fontId="13" fillId="0" borderId="1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right" wrapText="1"/>
    </xf>
    <xf numFmtId="49" fontId="14" fillId="0" borderId="1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6" fillId="0" borderId="9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16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0" fontId="17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0" fontId="17" fillId="3" borderId="1" xfId="53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vertical="center" wrapText="1"/>
    </xf>
    <xf numFmtId="0" fontId="17" fillId="3" borderId="9" xfId="53" applyNumberFormat="1" applyFont="1" applyFill="1" applyBorder="1" applyAlignment="1" applyProtection="1">
      <alignment horizontal="center" vertical="center" wrapText="1"/>
    </xf>
    <xf numFmtId="0" fontId="17" fillId="3" borderId="3" xfId="53" applyNumberFormat="1" applyFont="1" applyFill="1" applyBorder="1" applyAlignment="1" applyProtection="1">
      <alignment horizontal="center" vertical="center" wrapText="1"/>
    </xf>
    <xf numFmtId="0" fontId="17" fillId="3" borderId="7" xfId="53" applyNumberFormat="1" applyFont="1" applyFill="1" applyBorder="1" applyAlignment="1" applyProtection="1">
      <alignment horizontal="center" vertical="center" wrapText="1"/>
    </xf>
    <xf numFmtId="0" fontId="16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3" borderId="8" xfId="54" applyNumberFormat="1" applyFont="1" applyFill="1" applyBorder="1" applyAlignment="1" applyProtection="1">
      <alignment horizontal="center" vertical="center" wrapText="1"/>
    </xf>
    <xf numFmtId="0" fontId="10" fillId="3" borderId="9" xfId="54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0" fillId="3" borderId="1" xfId="54" applyNumberFormat="1" applyFont="1" applyFill="1" applyBorder="1" applyAlignment="1" applyProtection="1">
      <alignment horizontal="center" vertical="center" wrapText="1"/>
    </xf>
    <xf numFmtId="0" fontId="10" fillId="3" borderId="10" xfId="54" applyNumberFormat="1" applyFont="1" applyFill="1" applyBorder="1" applyAlignment="1" applyProtection="1">
      <alignment horizontal="center" vertical="center" wrapText="1"/>
    </xf>
    <xf numFmtId="181" fontId="10" fillId="0" borderId="1" xfId="54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>
      <alignment vertical="center" wrapText="1"/>
    </xf>
    <xf numFmtId="0" fontId="17" fillId="3" borderId="1" xfId="54" applyNumberFormat="1" applyFont="1" applyFill="1" applyBorder="1" applyAlignment="1" applyProtection="1">
      <alignment horizontal="center" vertical="center" wrapText="1"/>
    </xf>
    <xf numFmtId="0" fontId="17" fillId="3" borderId="3" xfId="54" applyNumberFormat="1" applyFont="1" applyFill="1" applyBorder="1" applyAlignment="1" applyProtection="1">
      <alignment horizontal="center" vertical="center" wrapText="1"/>
    </xf>
    <xf numFmtId="182" fontId="17" fillId="3" borderId="1" xfId="54" applyNumberFormat="1" applyFont="1" applyFill="1" applyBorder="1" applyAlignment="1" applyProtection="1">
      <alignment horizontal="center" vertical="center" wrapText="1"/>
    </xf>
    <xf numFmtId="0" fontId="17" fillId="3" borderId="4" xfId="54" applyNumberFormat="1" applyFont="1" applyFill="1" applyBorder="1" applyAlignment="1" applyProtection="1">
      <alignment horizontal="center" vertical="center" wrapText="1"/>
    </xf>
    <xf numFmtId="182" fontId="17" fillId="3" borderId="3" xfId="54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right" vertical="center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181" fontId="3" fillId="0" borderId="15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8" fontId="15" fillId="0" borderId="0" xfId="0" applyNumberFormat="1" applyFont="1" applyFill="1" applyBorder="1" applyAlignment="1">
      <alignment horizontal="center" vertical="center"/>
    </xf>
    <xf numFmtId="178" fontId="20" fillId="0" borderId="0" xfId="0" applyNumberFormat="1" applyFont="1" applyFill="1" applyBorder="1" applyAlignment="1">
      <alignment vertical="center"/>
    </xf>
    <xf numFmtId="178" fontId="13" fillId="0" borderId="0" xfId="0" applyNumberFormat="1" applyFont="1" applyFill="1" applyBorder="1" applyAlignment="1">
      <alignment vertical="center"/>
    </xf>
    <xf numFmtId="178" fontId="1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78" fontId="20" fillId="0" borderId="8" xfId="0" applyNumberFormat="1" applyFont="1" applyFill="1" applyBorder="1" applyAlignment="1">
      <alignment horizontal="center" vertical="center"/>
    </xf>
    <xf numFmtId="178" fontId="20" fillId="0" borderId="10" xfId="0" applyNumberFormat="1" applyFont="1" applyFill="1" applyBorder="1" applyAlignment="1">
      <alignment horizontal="center" vertical="center"/>
    </xf>
    <xf numFmtId="178" fontId="20" fillId="0" borderId="9" xfId="0" applyNumberFormat="1" applyFont="1" applyFill="1" applyBorder="1" applyAlignment="1">
      <alignment horizontal="center" vertical="center"/>
    </xf>
    <xf numFmtId="178" fontId="20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vertical="center" wrapText="1"/>
    </xf>
    <xf numFmtId="178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horizontal="right" vertical="center"/>
    </xf>
    <xf numFmtId="4" fontId="20" fillId="0" borderId="1" xfId="0" applyNumberFormat="1" applyFont="1" applyFill="1" applyBorder="1" applyAlignment="1">
      <alignment vertical="center"/>
    </xf>
    <xf numFmtId="178" fontId="20" fillId="0" borderId="15" xfId="0" applyNumberFormat="1" applyFont="1" applyFill="1" applyBorder="1" applyAlignment="1">
      <alignment vertical="center"/>
    </xf>
    <xf numFmtId="183" fontId="20" fillId="0" borderId="1" xfId="0" applyNumberFormat="1" applyFont="1" applyFill="1" applyBorder="1" applyAlignment="1">
      <alignment vertical="center"/>
    </xf>
    <xf numFmtId="177" fontId="20" fillId="0" borderId="1" xfId="0" applyNumberFormat="1" applyFont="1" applyFill="1" applyBorder="1" applyAlignment="1">
      <alignment vertical="center"/>
    </xf>
    <xf numFmtId="177" fontId="20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3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/>
    </xf>
    <xf numFmtId="177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vertical="center" wrapText="1"/>
    </xf>
    <xf numFmtId="184" fontId="4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10" fillId="3" borderId="3" xfId="54" applyNumberFormat="1" applyFont="1" applyFill="1" applyBorder="1" applyAlignment="1" applyProtection="1">
      <alignment horizontal="center" vertical="center" wrapText="1"/>
    </xf>
    <xf numFmtId="182" fontId="10" fillId="3" borderId="1" xfId="54" applyNumberFormat="1" applyFont="1" applyFill="1" applyBorder="1" applyAlignment="1" applyProtection="1">
      <alignment horizontal="center" vertical="center" wrapText="1"/>
    </xf>
    <xf numFmtId="182" fontId="10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4" fontId="3" fillId="0" borderId="15" xfId="0" applyNumberFormat="1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20" fillId="0" borderId="1" xfId="0" applyNumberFormat="1" applyFont="1" applyFill="1" applyBorder="1" applyAlignment="1">
      <alignment horizontal="right" vertical="center"/>
    </xf>
    <xf numFmtId="176" fontId="20" fillId="0" borderId="1" xfId="0" applyNumberFormat="1" applyFont="1" applyFill="1" applyBorder="1" applyAlignment="1">
      <alignment horizontal="righ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C24FA133814F4730BD37D1B3FFD9BF77 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B6" sqref="B6"/>
    </sheetView>
  </sheetViews>
  <sheetFormatPr defaultColWidth="9" defaultRowHeight="14.4" outlineLevelCol="5"/>
  <cols>
    <col min="1" max="1" width="41.5" style="58" customWidth="1"/>
    <col min="2" max="2" width="29.6296296296296" style="58" customWidth="1"/>
    <col min="3" max="3" width="39.6296296296296" style="58" customWidth="1"/>
    <col min="4" max="4" width="29.5" style="58" customWidth="1"/>
    <col min="5" max="5" width="40" style="58" customWidth="1"/>
    <col min="6" max="6" width="27.8796296296296" style="58" customWidth="1"/>
    <col min="7" max="16384" width="9" style="58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ht="24" customHeight="1" spans="1:6">
      <c r="A4" s="143" t="s">
        <v>6</v>
      </c>
      <c r="B4" s="146">
        <v>178024.48</v>
      </c>
      <c r="C4" s="143" t="s">
        <v>7</v>
      </c>
      <c r="D4" s="146">
        <v>216024.48</v>
      </c>
      <c r="E4" s="143" t="s">
        <v>8</v>
      </c>
      <c r="F4" s="144">
        <v>193601.28</v>
      </c>
    </row>
    <row r="5" ht="24" customHeight="1" spans="1:6">
      <c r="A5" s="143" t="s">
        <v>9</v>
      </c>
      <c r="B5" s="146">
        <v>178024.48</v>
      </c>
      <c r="C5" s="143" t="s">
        <v>10</v>
      </c>
      <c r="D5" s="146">
        <v>171744.48</v>
      </c>
      <c r="E5" s="143" t="s">
        <v>11</v>
      </c>
      <c r="F5" s="184" t="s">
        <v>12</v>
      </c>
    </row>
    <row r="6" ht="24.75" customHeight="1" spans="1:6">
      <c r="A6" s="143" t="s">
        <v>13</v>
      </c>
      <c r="B6" s="185">
        <v>0</v>
      </c>
      <c r="C6" s="143" t="s">
        <v>14</v>
      </c>
      <c r="D6" s="146">
        <v>36000</v>
      </c>
      <c r="E6" s="143" t="s">
        <v>15</v>
      </c>
      <c r="F6" s="184" t="s">
        <v>12</v>
      </c>
    </row>
    <row r="7" ht="24.75" customHeight="1" spans="1:6">
      <c r="A7" s="143" t="s">
        <v>16</v>
      </c>
      <c r="B7" s="185">
        <v>0</v>
      </c>
      <c r="C7" s="143" t="s">
        <v>17</v>
      </c>
      <c r="D7" s="146">
        <v>8280</v>
      </c>
      <c r="E7" s="143" t="s">
        <v>18</v>
      </c>
      <c r="F7" s="184" t="s">
        <v>12</v>
      </c>
    </row>
    <row r="8" ht="23.25" customHeight="1" spans="1:6">
      <c r="A8" s="143" t="s">
        <v>19</v>
      </c>
      <c r="B8" s="185">
        <v>0</v>
      </c>
      <c r="C8" s="143" t="s">
        <v>20</v>
      </c>
      <c r="D8" s="146">
        <v>12000</v>
      </c>
      <c r="E8" s="143" t="s">
        <v>21</v>
      </c>
      <c r="F8" s="184" t="s">
        <v>12</v>
      </c>
    </row>
    <row r="9" ht="24.75" customHeight="1" spans="1:6">
      <c r="A9" s="143" t="s">
        <v>22</v>
      </c>
      <c r="B9" s="146">
        <v>50000</v>
      </c>
      <c r="C9" s="143" t="s">
        <v>14</v>
      </c>
      <c r="D9" s="146">
        <v>12000</v>
      </c>
      <c r="E9" s="143" t="s">
        <v>23</v>
      </c>
      <c r="F9" s="184" t="s">
        <v>12</v>
      </c>
    </row>
    <row r="10" ht="23.25" customHeight="1" spans="1:6">
      <c r="A10" s="143" t="s">
        <v>24</v>
      </c>
      <c r="B10" s="184" t="s">
        <v>12</v>
      </c>
      <c r="C10" s="143" t="s">
        <v>17</v>
      </c>
      <c r="D10" s="184" t="s">
        <v>12</v>
      </c>
      <c r="E10" s="143" t="s">
        <v>25</v>
      </c>
      <c r="F10" s="184" t="s">
        <v>12</v>
      </c>
    </row>
    <row r="11" ht="23.25" customHeight="1" spans="1:6">
      <c r="A11" s="143" t="s">
        <v>26</v>
      </c>
      <c r="B11" s="184" t="s">
        <v>12</v>
      </c>
      <c r="C11" s="143" t="s">
        <v>27</v>
      </c>
      <c r="D11" s="184" t="s">
        <v>12</v>
      </c>
      <c r="E11" s="143" t="s">
        <v>28</v>
      </c>
      <c r="F11" s="144">
        <v>19670.4</v>
      </c>
    </row>
    <row r="12" ht="24" customHeight="1" spans="1:6">
      <c r="A12" s="143" t="s">
        <v>29</v>
      </c>
      <c r="B12" s="184" t="s">
        <v>12</v>
      </c>
      <c r="C12" s="143" t="s">
        <v>30</v>
      </c>
      <c r="D12" s="184" t="s">
        <v>12</v>
      </c>
      <c r="E12" s="143" t="s">
        <v>31</v>
      </c>
      <c r="F12" s="184" t="s">
        <v>12</v>
      </c>
    </row>
    <row r="13" ht="23.25" customHeight="1" spans="1:6">
      <c r="A13" s="147" t="s">
        <v>32</v>
      </c>
      <c r="B13" s="184" t="s">
        <v>12</v>
      </c>
      <c r="C13" s="143" t="s">
        <v>33</v>
      </c>
      <c r="D13" s="184" t="s">
        <v>12</v>
      </c>
      <c r="E13" s="143" t="s">
        <v>34</v>
      </c>
      <c r="F13" s="184" t="s">
        <v>12</v>
      </c>
    </row>
    <row r="14" ht="21.75" customHeight="1" spans="1:6">
      <c r="A14" s="143"/>
      <c r="B14" s="143"/>
      <c r="C14" s="143" t="s">
        <v>35</v>
      </c>
      <c r="D14" s="184" t="s">
        <v>12</v>
      </c>
      <c r="E14" s="143" t="s">
        <v>36</v>
      </c>
      <c r="F14" s="184" t="s">
        <v>12</v>
      </c>
    </row>
    <row r="15" ht="22.5" customHeight="1" spans="1:6">
      <c r="A15" s="143"/>
      <c r="B15" s="143"/>
      <c r="C15" s="143" t="s">
        <v>37</v>
      </c>
      <c r="D15" s="184" t="s">
        <v>12</v>
      </c>
      <c r="E15" s="143" t="s">
        <v>38</v>
      </c>
      <c r="F15" s="184" t="s">
        <v>12</v>
      </c>
    </row>
    <row r="16" ht="22.5" customHeight="1" spans="1:6">
      <c r="A16" s="143"/>
      <c r="B16" s="143"/>
      <c r="C16" s="143" t="s">
        <v>39</v>
      </c>
      <c r="D16" s="184" t="s">
        <v>12</v>
      </c>
      <c r="E16" s="143" t="s">
        <v>40</v>
      </c>
      <c r="F16" s="184" t="s">
        <v>12</v>
      </c>
    </row>
    <row r="17" ht="22.5" customHeight="1" spans="1:6">
      <c r="A17" s="143"/>
      <c r="B17" s="143"/>
      <c r="C17" s="143" t="s">
        <v>41</v>
      </c>
      <c r="D17" s="184" t="s">
        <v>12</v>
      </c>
      <c r="E17" s="143" t="s">
        <v>42</v>
      </c>
      <c r="F17" s="184" t="s">
        <v>12</v>
      </c>
    </row>
    <row r="18" ht="20.25" customHeight="1" spans="1:6">
      <c r="A18" s="143"/>
      <c r="B18" s="143"/>
      <c r="C18" s="143"/>
      <c r="D18" s="184"/>
      <c r="E18" s="143" t="s">
        <v>43</v>
      </c>
      <c r="F18" s="184" t="s">
        <v>12</v>
      </c>
    </row>
    <row r="19" ht="21" customHeight="1" spans="1:6">
      <c r="A19" s="143"/>
      <c r="B19" s="143"/>
      <c r="C19" s="143"/>
      <c r="D19" s="143"/>
      <c r="E19" s="143" t="s">
        <v>44</v>
      </c>
      <c r="F19" s="184" t="s">
        <v>12</v>
      </c>
    </row>
    <row r="20" ht="21" customHeight="1" spans="1:6">
      <c r="A20" s="143"/>
      <c r="B20" s="143"/>
      <c r="C20" s="143"/>
      <c r="D20" s="143"/>
      <c r="E20" s="143" t="s">
        <v>45</v>
      </c>
      <c r="F20" s="184" t="s">
        <v>12</v>
      </c>
    </row>
    <row r="21" ht="21.75" customHeight="1" spans="1:6">
      <c r="A21" s="143"/>
      <c r="B21" s="143"/>
      <c r="C21" s="143"/>
      <c r="D21" s="143"/>
      <c r="E21" s="143" t="s">
        <v>46</v>
      </c>
      <c r="F21" s="184" t="s">
        <v>12</v>
      </c>
    </row>
    <row r="22" ht="19.5" customHeight="1" spans="1:6">
      <c r="A22" s="143"/>
      <c r="B22" s="143"/>
      <c r="C22" s="143"/>
      <c r="D22" s="143"/>
      <c r="E22" s="143" t="s">
        <v>47</v>
      </c>
      <c r="F22" s="184" t="s">
        <v>12</v>
      </c>
    </row>
    <row r="23" ht="20.25" customHeight="1" spans="1:6">
      <c r="A23" s="143"/>
      <c r="B23" s="143"/>
      <c r="C23" s="143"/>
      <c r="D23" s="143"/>
      <c r="E23" s="143" t="s">
        <v>48</v>
      </c>
      <c r="F23" s="144">
        <v>14752.8</v>
      </c>
    </row>
    <row r="24" ht="20.25" customHeight="1" spans="1:6">
      <c r="A24" s="143"/>
      <c r="B24" s="143"/>
      <c r="C24" s="143"/>
      <c r="D24" s="143"/>
      <c r="E24" s="143" t="s">
        <v>49</v>
      </c>
      <c r="F24" s="184" t="s">
        <v>12</v>
      </c>
    </row>
    <row r="25" ht="19.5" customHeight="1" spans="1:6">
      <c r="A25" s="143"/>
      <c r="B25" s="143"/>
      <c r="C25" s="143"/>
      <c r="D25" s="143"/>
      <c r="E25" s="143" t="s">
        <v>50</v>
      </c>
      <c r="F25" s="184" t="s">
        <v>12</v>
      </c>
    </row>
    <row r="26" ht="19.5" customHeight="1" spans="1:6">
      <c r="A26" s="143"/>
      <c r="B26" s="143"/>
      <c r="C26" s="143"/>
      <c r="D26" s="143"/>
      <c r="E26" s="143" t="s">
        <v>51</v>
      </c>
      <c r="F26" s="184" t="s">
        <v>12</v>
      </c>
    </row>
    <row r="27" ht="20.25" customHeight="1" spans="1:6">
      <c r="A27" s="143"/>
      <c r="B27" s="143"/>
      <c r="C27" s="143"/>
      <c r="D27" s="143"/>
      <c r="E27" s="143" t="s">
        <v>52</v>
      </c>
      <c r="F27" s="184" t="s">
        <v>12</v>
      </c>
    </row>
    <row r="28" ht="20.25" customHeight="1" spans="1:6">
      <c r="A28" s="143"/>
      <c r="B28" s="143"/>
      <c r="C28" s="143"/>
      <c r="D28" s="143"/>
      <c r="E28" s="143" t="s">
        <v>53</v>
      </c>
      <c r="F28" s="184" t="s">
        <v>12</v>
      </c>
    </row>
    <row r="29" ht="20.25" customHeight="1" spans="1:6">
      <c r="A29" s="143"/>
      <c r="B29" s="143"/>
      <c r="C29" s="143"/>
      <c r="D29" s="143"/>
      <c r="E29" s="143" t="s">
        <v>54</v>
      </c>
      <c r="F29" s="184" t="s">
        <v>12</v>
      </c>
    </row>
    <row r="30" ht="21" customHeight="1" spans="1:6">
      <c r="A30" s="143"/>
      <c r="B30" s="143"/>
      <c r="C30" s="143"/>
      <c r="D30" s="143"/>
      <c r="E30" s="143" t="s">
        <v>55</v>
      </c>
      <c r="F30" s="184" t="s">
        <v>12</v>
      </c>
    </row>
    <row r="31" ht="21" customHeight="1" spans="1:6">
      <c r="A31" s="143"/>
      <c r="B31" s="143"/>
      <c r="C31" s="143"/>
      <c r="D31" s="143"/>
      <c r="E31" s="143" t="s">
        <v>56</v>
      </c>
      <c r="F31" s="184" t="s">
        <v>12</v>
      </c>
    </row>
    <row r="32" ht="20.25" customHeight="1" spans="1:6">
      <c r="A32" s="143"/>
      <c r="B32" s="143"/>
      <c r="C32" s="143"/>
      <c r="D32" s="143"/>
      <c r="E32" s="143" t="s">
        <v>57</v>
      </c>
      <c r="F32" s="184" t="s">
        <v>12</v>
      </c>
    </row>
    <row r="33" ht="18" customHeight="1" spans="1:6">
      <c r="A33" s="148"/>
      <c r="B33" s="149"/>
      <c r="C33" s="149"/>
      <c r="D33" s="149"/>
      <c r="E33" s="149"/>
      <c r="F33" s="150"/>
    </row>
    <row r="34" ht="18.75" customHeight="1" spans="1:6">
      <c r="A34" s="153" t="s">
        <v>58</v>
      </c>
      <c r="B34" s="154">
        <v>228024.48</v>
      </c>
      <c r="C34" s="155" t="s">
        <v>59</v>
      </c>
      <c r="D34" s="154">
        <v>228024.48</v>
      </c>
      <c r="E34" s="155" t="s">
        <v>59</v>
      </c>
      <c r="F34" s="156">
        <v>228024.48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topLeftCell="C1" workbookViewId="0">
      <selection activeCell="I6" sqref="I6:L8"/>
    </sheetView>
  </sheetViews>
  <sheetFormatPr defaultColWidth="9" defaultRowHeight="14.4" outlineLevelRow="7"/>
  <cols>
    <col min="1" max="1" width="10.6296296296296" style="58" customWidth="1"/>
    <col min="2" max="2" width="18.3796296296296" style="58" customWidth="1"/>
    <col min="3" max="3" width="21.1296296296296" style="58" customWidth="1"/>
    <col min="4" max="4" width="15.1296296296296" style="58" customWidth="1"/>
    <col min="5" max="5" width="24.3796296296296" style="58" customWidth="1"/>
    <col min="6" max="6" width="11.5" style="58" customWidth="1"/>
    <col min="7" max="8" width="12" style="58" customWidth="1"/>
    <col min="9" max="9" width="11.5" style="58" customWidth="1"/>
    <col min="10" max="10" width="11" style="58" customWidth="1"/>
    <col min="11" max="11" width="11.3796296296296" style="58" customWidth="1"/>
    <col min="12" max="12" width="12" style="58" customWidth="1"/>
    <col min="13" max="16384" width="9" style="58"/>
  </cols>
  <sheetData>
    <row r="1" ht="13.5" customHeight="1"/>
    <row r="2" ht="30" customHeight="1" spans="1:12">
      <c r="A2" s="42" t="s">
        <v>60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60" t="s">
        <v>61</v>
      </c>
      <c r="B3" s="61"/>
      <c r="C3" s="61"/>
      <c r="D3" s="60"/>
      <c r="L3" s="79" t="s">
        <v>2</v>
      </c>
    </row>
    <row r="4" ht="13.5" customHeight="1" spans="1:12">
      <c r="A4" s="64" t="s">
        <v>62</v>
      </c>
      <c r="B4" s="66"/>
      <c r="C4" s="63" t="s">
        <v>63</v>
      </c>
      <c r="D4" s="64" t="s">
        <v>64</v>
      </c>
      <c r="E4" s="66"/>
      <c r="F4" s="63" t="s">
        <v>16</v>
      </c>
      <c r="G4" s="63" t="s">
        <v>19</v>
      </c>
      <c r="H4" s="181" t="s">
        <v>22</v>
      </c>
      <c r="I4" s="63" t="s">
        <v>24</v>
      </c>
      <c r="J4" s="63" t="s">
        <v>26</v>
      </c>
      <c r="K4" s="63" t="s">
        <v>29</v>
      </c>
      <c r="L4" s="63" t="s">
        <v>32</v>
      </c>
    </row>
    <row r="5" ht="27" customHeight="1" spans="1:12">
      <c r="A5" s="94" t="s">
        <v>65</v>
      </c>
      <c r="B5" s="94" t="s">
        <v>66</v>
      </c>
      <c r="C5" s="68"/>
      <c r="D5" s="68" t="s">
        <v>67</v>
      </c>
      <c r="E5" s="68" t="s">
        <v>68</v>
      </c>
      <c r="F5" s="68"/>
      <c r="G5" s="68"/>
      <c r="H5" s="182"/>
      <c r="I5" s="68"/>
      <c r="J5" s="68"/>
      <c r="K5" s="68"/>
      <c r="L5" s="68"/>
    </row>
    <row r="6" ht="24.75" customHeight="1" spans="1:12">
      <c r="A6" s="183"/>
      <c r="B6" s="183" t="s">
        <v>69</v>
      </c>
      <c r="C6" s="77">
        <f>C7</f>
        <v>228024.48</v>
      </c>
      <c r="D6" s="77">
        <f>D7</f>
        <v>178024.48</v>
      </c>
      <c r="E6" s="77" t="s">
        <v>12</v>
      </c>
      <c r="F6" s="77" t="s">
        <v>12</v>
      </c>
      <c r="G6" s="77" t="s">
        <v>12</v>
      </c>
      <c r="H6" s="158">
        <f>H7</f>
        <v>50000</v>
      </c>
      <c r="I6" s="77" t="s">
        <v>12</v>
      </c>
      <c r="J6" s="77" t="s">
        <v>12</v>
      </c>
      <c r="K6" s="77" t="s">
        <v>12</v>
      </c>
      <c r="L6" s="77" t="s">
        <v>12</v>
      </c>
    </row>
    <row r="7" ht="24.75" customHeight="1" spans="1:12">
      <c r="A7" s="183"/>
      <c r="B7" s="183" t="s">
        <v>70</v>
      </c>
      <c r="C7" s="77">
        <f>C8</f>
        <v>228024.48</v>
      </c>
      <c r="D7" s="77">
        <f>D8</f>
        <v>178024.48</v>
      </c>
      <c r="E7" s="77" t="s">
        <v>12</v>
      </c>
      <c r="F7" s="77" t="s">
        <v>12</v>
      </c>
      <c r="G7" s="77" t="s">
        <v>12</v>
      </c>
      <c r="H7" s="158">
        <f>H8</f>
        <v>50000</v>
      </c>
      <c r="I7" s="77" t="s">
        <v>12</v>
      </c>
      <c r="J7" s="77" t="s">
        <v>12</v>
      </c>
      <c r="K7" s="77" t="s">
        <v>12</v>
      </c>
      <c r="L7" s="77" t="s">
        <v>12</v>
      </c>
    </row>
    <row r="8" ht="24.75" customHeight="1" spans="1:12">
      <c r="A8" s="183" t="s">
        <v>71</v>
      </c>
      <c r="B8" s="183" t="s">
        <v>72</v>
      </c>
      <c r="C8" s="77">
        <v>228024.48</v>
      </c>
      <c r="D8" s="77">
        <v>178024.48</v>
      </c>
      <c r="E8" s="77" t="s">
        <v>12</v>
      </c>
      <c r="F8" s="77" t="s">
        <v>12</v>
      </c>
      <c r="G8" s="77" t="s">
        <v>12</v>
      </c>
      <c r="H8" s="158">
        <v>50000</v>
      </c>
      <c r="I8" s="77" t="s">
        <v>12</v>
      </c>
      <c r="J8" s="77" t="s">
        <v>12</v>
      </c>
      <c r="K8" s="77" t="s">
        <v>12</v>
      </c>
      <c r="L8" s="77" t="s">
        <v>12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B14" sqref="B14:C15"/>
    </sheetView>
  </sheetViews>
  <sheetFormatPr defaultColWidth="9" defaultRowHeight="14.4"/>
  <cols>
    <col min="1" max="1" width="5.37962962962963" style="58" customWidth="1"/>
    <col min="2" max="2" width="5.75925925925926" style="58" customWidth="1"/>
    <col min="3" max="3" width="5.12962962962963" style="58" customWidth="1"/>
    <col min="4" max="4" width="19" style="58" customWidth="1"/>
    <col min="5" max="5" width="18.7592592592593" style="58" customWidth="1"/>
    <col min="6" max="6" width="11.5" style="58" customWidth="1"/>
    <col min="7" max="7" width="24.3796296296296" style="58" customWidth="1"/>
    <col min="8" max="8" width="11.5" style="58" customWidth="1"/>
    <col min="9" max="10" width="12" style="58" customWidth="1"/>
    <col min="11" max="11" width="11.5" style="58" customWidth="1"/>
    <col min="12" max="12" width="11.3796296296296" style="58" customWidth="1"/>
    <col min="13" max="16384" width="9" style="58"/>
  </cols>
  <sheetData>
    <row r="1" ht="13.5" customHeight="1"/>
    <row r="2" ht="32.25" customHeight="1" spans="1:12">
      <c r="A2" s="42" t="s">
        <v>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60" t="s">
        <v>74</v>
      </c>
      <c r="B3" s="61"/>
      <c r="C3" s="61"/>
      <c r="D3" s="61"/>
      <c r="E3" s="61"/>
      <c r="L3" s="58" t="s">
        <v>2</v>
      </c>
    </row>
    <row r="4" ht="21" customHeight="1" spans="1:12">
      <c r="A4" s="73" t="s">
        <v>75</v>
      </c>
      <c r="B4" s="81"/>
      <c r="C4" s="81"/>
      <c r="D4" s="74"/>
      <c r="E4" s="72" t="s">
        <v>63</v>
      </c>
      <c r="F4" s="73" t="s">
        <v>64</v>
      </c>
      <c r="G4" s="74"/>
      <c r="H4" s="72" t="s">
        <v>16</v>
      </c>
      <c r="I4" s="72" t="s">
        <v>19</v>
      </c>
      <c r="J4" s="72" t="s">
        <v>22</v>
      </c>
      <c r="K4" s="72" t="s">
        <v>24</v>
      </c>
      <c r="L4" s="72" t="s">
        <v>29</v>
      </c>
    </row>
    <row r="5" ht="13.5" customHeight="1" spans="1:12">
      <c r="A5" s="110" t="s">
        <v>76</v>
      </c>
      <c r="B5" s="110" t="s">
        <v>77</v>
      </c>
      <c r="C5" s="86" t="s">
        <v>78</v>
      </c>
      <c r="D5" s="86" t="s">
        <v>79</v>
      </c>
      <c r="E5" s="76"/>
      <c r="F5" s="76" t="s">
        <v>67</v>
      </c>
      <c r="G5" s="76" t="s">
        <v>68</v>
      </c>
      <c r="H5" s="76"/>
      <c r="I5" s="76"/>
      <c r="J5" s="76"/>
      <c r="K5" s="76"/>
      <c r="L5" s="76"/>
    </row>
    <row r="6" ht="24.75" customHeight="1" spans="1:12">
      <c r="A6" s="96"/>
      <c r="B6" s="96"/>
      <c r="C6" s="96"/>
      <c r="D6" s="96" t="s">
        <v>69</v>
      </c>
      <c r="E6" s="180">
        <f>E7+E10+E13</f>
        <v>178024.48</v>
      </c>
      <c r="F6" s="180">
        <f>F7+F10+F13</f>
        <v>178024.48</v>
      </c>
      <c r="G6" s="77" t="s">
        <v>12</v>
      </c>
      <c r="H6" s="77" t="s">
        <v>12</v>
      </c>
      <c r="I6" s="77" t="s">
        <v>12</v>
      </c>
      <c r="J6" s="180">
        <f>J7+J10+J13</f>
        <v>50000</v>
      </c>
      <c r="K6" s="77" t="s">
        <v>12</v>
      </c>
      <c r="L6" s="77" t="s">
        <v>12</v>
      </c>
    </row>
    <row r="7" ht="24.75" customHeight="1" spans="1:12">
      <c r="A7" s="96">
        <v>201</v>
      </c>
      <c r="B7" s="96"/>
      <c r="C7" s="96"/>
      <c r="D7" s="84" t="s">
        <v>80</v>
      </c>
      <c r="E7" s="180">
        <f>E8</f>
        <v>143601.28</v>
      </c>
      <c r="F7" s="180">
        <f>F8</f>
        <v>143601.28</v>
      </c>
      <c r="G7" s="77" t="s">
        <v>12</v>
      </c>
      <c r="H7" s="77" t="s">
        <v>12</v>
      </c>
      <c r="I7" s="77" t="s">
        <v>12</v>
      </c>
      <c r="J7" s="180">
        <f>J8</f>
        <v>50000</v>
      </c>
      <c r="K7" s="77" t="s">
        <v>12</v>
      </c>
      <c r="L7" s="77" t="s">
        <v>12</v>
      </c>
    </row>
    <row r="8" ht="24.75" customHeight="1" spans="1:12">
      <c r="A8" s="96">
        <v>201</v>
      </c>
      <c r="B8" s="96">
        <v>13</v>
      </c>
      <c r="C8" s="96"/>
      <c r="D8" s="84" t="s">
        <v>81</v>
      </c>
      <c r="E8" s="180">
        <f>E9</f>
        <v>143601.28</v>
      </c>
      <c r="F8" s="180">
        <f>F9</f>
        <v>143601.28</v>
      </c>
      <c r="G8" s="77" t="s">
        <v>12</v>
      </c>
      <c r="H8" s="77" t="s">
        <v>12</v>
      </c>
      <c r="I8" s="77" t="s">
        <v>12</v>
      </c>
      <c r="J8" s="180">
        <f>J9</f>
        <v>50000</v>
      </c>
      <c r="K8" s="77" t="s">
        <v>12</v>
      </c>
      <c r="L8" s="77" t="s">
        <v>12</v>
      </c>
    </row>
    <row r="9" ht="24.75" customHeight="1" spans="1:12">
      <c r="A9" s="96">
        <v>201</v>
      </c>
      <c r="B9" s="96">
        <v>13</v>
      </c>
      <c r="C9" s="78" t="s">
        <v>82</v>
      </c>
      <c r="D9" s="96" t="s">
        <v>83</v>
      </c>
      <c r="E9" s="180">
        <v>143601.28</v>
      </c>
      <c r="F9" s="180">
        <v>143601.28</v>
      </c>
      <c r="G9" s="77" t="s">
        <v>12</v>
      </c>
      <c r="H9" s="77" t="s">
        <v>12</v>
      </c>
      <c r="I9" s="77" t="s">
        <v>12</v>
      </c>
      <c r="J9" s="180">
        <v>50000</v>
      </c>
      <c r="K9" s="77" t="s">
        <v>12</v>
      </c>
      <c r="L9" s="77" t="s">
        <v>12</v>
      </c>
    </row>
    <row r="10" ht="24.75" customHeight="1" spans="1:12">
      <c r="A10" s="96">
        <v>208</v>
      </c>
      <c r="B10" s="96"/>
      <c r="C10" s="96"/>
      <c r="D10" s="84" t="s">
        <v>84</v>
      </c>
      <c r="E10" s="180">
        <f>E11</f>
        <v>19670.4</v>
      </c>
      <c r="F10" s="180">
        <f>F11</f>
        <v>19670.4</v>
      </c>
      <c r="G10" s="77" t="s">
        <v>12</v>
      </c>
      <c r="H10" s="77" t="s">
        <v>12</v>
      </c>
      <c r="I10" s="77" t="s">
        <v>12</v>
      </c>
      <c r="J10" s="77" t="s">
        <v>12</v>
      </c>
      <c r="K10" s="77" t="s">
        <v>12</v>
      </c>
      <c r="L10" s="77" t="s">
        <v>12</v>
      </c>
    </row>
    <row r="11" ht="24.75" customHeight="1" spans="1:12">
      <c r="A11" s="96">
        <v>208</v>
      </c>
      <c r="B11" s="78" t="s">
        <v>85</v>
      </c>
      <c r="C11" s="96"/>
      <c r="D11" s="84" t="s">
        <v>86</v>
      </c>
      <c r="E11" s="180">
        <f>E12</f>
        <v>19670.4</v>
      </c>
      <c r="F11" s="180">
        <f>F12</f>
        <v>19670.4</v>
      </c>
      <c r="G11" s="77" t="s">
        <v>12</v>
      </c>
      <c r="H11" s="77" t="s">
        <v>12</v>
      </c>
      <c r="I11" s="77" t="s">
        <v>12</v>
      </c>
      <c r="J11" s="77" t="s">
        <v>12</v>
      </c>
      <c r="K11" s="77" t="s">
        <v>12</v>
      </c>
      <c r="L11" s="77" t="s">
        <v>12</v>
      </c>
    </row>
    <row r="12" ht="24.75" customHeight="1" spans="1:12">
      <c r="A12" s="96">
        <v>208</v>
      </c>
      <c r="B12" s="78" t="s">
        <v>85</v>
      </c>
      <c r="C12" s="78" t="s">
        <v>85</v>
      </c>
      <c r="D12" s="96" t="s">
        <v>87</v>
      </c>
      <c r="E12" s="180">
        <v>19670.4</v>
      </c>
      <c r="F12" s="180">
        <v>19670.4</v>
      </c>
      <c r="G12" s="77" t="s">
        <v>12</v>
      </c>
      <c r="H12" s="77" t="s">
        <v>12</v>
      </c>
      <c r="I12" s="77" t="s">
        <v>12</v>
      </c>
      <c r="J12" s="77" t="s">
        <v>12</v>
      </c>
      <c r="K12" s="77" t="s">
        <v>12</v>
      </c>
      <c r="L12" s="77" t="s">
        <v>12</v>
      </c>
    </row>
    <row r="13" ht="24.75" customHeight="1" spans="1:12">
      <c r="A13" s="96">
        <v>221</v>
      </c>
      <c r="B13" s="96"/>
      <c r="C13" s="96"/>
      <c r="D13" s="84" t="s">
        <v>88</v>
      </c>
      <c r="E13" s="180">
        <f>E14</f>
        <v>14752.8</v>
      </c>
      <c r="F13" s="180">
        <f>F14</f>
        <v>14752.8</v>
      </c>
      <c r="G13" s="77" t="s">
        <v>12</v>
      </c>
      <c r="H13" s="77" t="s">
        <v>12</v>
      </c>
      <c r="I13" s="77" t="s">
        <v>12</v>
      </c>
      <c r="J13" s="77" t="s">
        <v>12</v>
      </c>
      <c r="K13" s="77" t="s">
        <v>12</v>
      </c>
      <c r="L13" s="77" t="s">
        <v>12</v>
      </c>
    </row>
    <row r="14" ht="24.75" customHeight="1" spans="1:12">
      <c r="A14" s="96">
        <v>221</v>
      </c>
      <c r="B14" s="78" t="s">
        <v>89</v>
      </c>
      <c r="C14" s="96"/>
      <c r="D14" s="84" t="s">
        <v>90</v>
      </c>
      <c r="E14" s="180">
        <f>E15</f>
        <v>14752.8</v>
      </c>
      <c r="F14" s="180">
        <f>F15</f>
        <v>14752.8</v>
      </c>
      <c r="G14" s="77" t="s">
        <v>12</v>
      </c>
      <c r="H14" s="77" t="s">
        <v>12</v>
      </c>
      <c r="I14" s="77" t="s">
        <v>12</v>
      </c>
      <c r="J14" s="77" t="s">
        <v>12</v>
      </c>
      <c r="K14" s="77" t="s">
        <v>12</v>
      </c>
      <c r="L14" s="77" t="s">
        <v>12</v>
      </c>
    </row>
    <row r="15" ht="24.75" customHeight="1" spans="1:12">
      <c r="A15" s="96">
        <v>221</v>
      </c>
      <c r="B15" s="78" t="s">
        <v>89</v>
      </c>
      <c r="C15" s="78" t="s">
        <v>82</v>
      </c>
      <c r="D15" s="96" t="s">
        <v>91</v>
      </c>
      <c r="E15" s="180">
        <v>14752.8</v>
      </c>
      <c r="F15" s="180">
        <v>14752.8</v>
      </c>
      <c r="G15" s="77" t="s">
        <v>12</v>
      </c>
      <c r="H15" s="77" t="s">
        <v>12</v>
      </c>
      <c r="I15" s="77" t="s">
        <v>12</v>
      </c>
      <c r="J15" s="77" t="s">
        <v>12</v>
      </c>
      <c r="K15" s="77" t="s">
        <v>12</v>
      </c>
      <c r="L15" s="77" t="s">
        <v>12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B9" sqref="B9:C10"/>
    </sheetView>
  </sheetViews>
  <sheetFormatPr defaultColWidth="9" defaultRowHeight="14.4"/>
  <cols>
    <col min="1" max="1" width="7" style="58" customWidth="1"/>
    <col min="2" max="3" width="7.37962962962963" style="58" customWidth="1"/>
    <col min="4" max="4" width="13.3796296296296" style="58" customWidth="1"/>
    <col min="5" max="5" width="10.7222222222222" style="58" customWidth="1"/>
    <col min="6" max="6" width="10.6296296296296" style="58" customWidth="1"/>
    <col min="7" max="7" width="11.4537037037037" style="58" customWidth="1"/>
    <col min="8" max="8" width="11.5462962962963" style="58" customWidth="1"/>
    <col min="9" max="9" width="11.4537037037037" style="58" customWidth="1"/>
    <col min="10" max="10" width="10.9074074074074" style="58" customWidth="1"/>
    <col min="11" max="11" width="10.5462962962963" style="58" customWidth="1"/>
    <col min="12" max="16384" width="9" style="58"/>
  </cols>
  <sheetData>
    <row r="1" ht="13.5" customHeight="1"/>
    <row r="2" ht="35.25" customHeight="1" spans="1:18">
      <c r="A2" s="42" t="s">
        <v>92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60" t="s">
        <v>61</v>
      </c>
      <c r="B3" s="61"/>
      <c r="C3" s="61"/>
      <c r="D3" s="61"/>
      <c r="E3" s="61"/>
      <c r="R3" s="79" t="s">
        <v>2</v>
      </c>
    </row>
    <row r="4" ht="16.5" customHeight="1" spans="1:18">
      <c r="A4" s="73" t="s">
        <v>75</v>
      </c>
      <c r="B4" s="81"/>
      <c r="C4" s="81"/>
      <c r="D4" s="74"/>
      <c r="E4" s="72" t="s">
        <v>63</v>
      </c>
      <c r="F4" s="73" t="s">
        <v>7</v>
      </c>
      <c r="G4" s="81"/>
      <c r="H4" s="81"/>
      <c r="I4" s="74"/>
      <c r="J4" s="73" t="s">
        <v>20</v>
      </c>
      <c r="K4" s="81"/>
      <c r="L4" s="81"/>
      <c r="M4" s="81"/>
      <c r="N4" s="81"/>
      <c r="O4" s="81"/>
      <c r="P4" s="81"/>
      <c r="Q4" s="81"/>
      <c r="R4" s="74"/>
    </row>
    <row r="5" ht="16.5" customHeight="1" spans="1:18">
      <c r="A5" s="73" t="s">
        <v>93</v>
      </c>
      <c r="B5" s="81"/>
      <c r="C5" s="74"/>
      <c r="D5" s="72" t="s">
        <v>79</v>
      </c>
      <c r="E5" s="82"/>
      <c r="F5" s="72" t="s">
        <v>69</v>
      </c>
      <c r="G5" s="72" t="s">
        <v>94</v>
      </c>
      <c r="H5" s="72" t="s">
        <v>95</v>
      </c>
      <c r="I5" s="72" t="s">
        <v>96</v>
      </c>
      <c r="J5" s="72" t="s">
        <v>69</v>
      </c>
      <c r="K5" s="72" t="s">
        <v>97</v>
      </c>
      <c r="L5" s="72" t="s">
        <v>98</v>
      </c>
      <c r="M5" s="72" t="s">
        <v>99</v>
      </c>
      <c r="N5" s="72" t="s">
        <v>100</v>
      </c>
      <c r="O5" s="72" t="s">
        <v>101</v>
      </c>
      <c r="P5" s="72" t="s">
        <v>102</v>
      </c>
      <c r="Q5" s="72" t="s">
        <v>103</v>
      </c>
      <c r="R5" s="89" t="s">
        <v>104</v>
      </c>
    </row>
    <row r="6" ht="18" customHeight="1" spans="1:18">
      <c r="A6" s="86" t="s">
        <v>76</v>
      </c>
      <c r="B6" s="86" t="s">
        <v>77</v>
      </c>
      <c r="C6" s="86" t="s">
        <v>78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0"/>
    </row>
    <row r="7" ht="21.75" customHeight="1" spans="1:18">
      <c r="A7" s="5"/>
      <c r="B7" s="5"/>
      <c r="C7" s="5"/>
      <c r="D7" s="179" t="s">
        <v>69</v>
      </c>
      <c r="E7" s="122">
        <f t="shared" ref="E7:R7" si="0">E8+E11+E14</f>
        <v>228024.48</v>
      </c>
      <c r="F7" s="122">
        <f t="shared" si="0"/>
        <v>216024.48</v>
      </c>
      <c r="G7" s="122">
        <f t="shared" si="0"/>
        <v>171744.48</v>
      </c>
      <c r="H7" s="122">
        <f t="shared" si="0"/>
        <v>36000</v>
      </c>
      <c r="I7" s="122">
        <f t="shared" si="0"/>
        <v>8280</v>
      </c>
      <c r="J7" s="122">
        <f t="shared" si="0"/>
        <v>12000</v>
      </c>
      <c r="K7" s="122">
        <f t="shared" si="0"/>
        <v>12000</v>
      </c>
      <c r="L7" s="77" t="s">
        <v>12</v>
      </c>
      <c r="M7" s="77" t="s">
        <v>12</v>
      </c>
      <c r="N7" s="77" t="s">
        <v>12</v>
      </c>
      <c r="O7" s="77" t="s">
        <v>12</v>
      </c>
      <c r="P7" s="77" t="s">
        <v>12</v>
      </c>
      <c r="Q7" s="77" t="s">
        <v>12</v>
      </c>
      <c r="R7" s="77" t="s">
        <v>12</v>
      </c>
    </row>
    <row r="8" ht="21.75" customHeight="1" spans="1:18">
      <c r="A8" s="96">
        <v>201</v>
      </c>
      <c r="B8" s="96"/>
      <c r="C8" s="96"/>
      <c r="D8" s="84" t="s">
        <v>80</v>
      </c>
      <c r="E8" s="122">
        <f t="shared" ref="E8:R9" si="1">E9</f>
        <v>193601.28</v>
      </c>
      <c r="F8" s="122">
        <f t="shared" si="1"/>
        <v>181601.28</v>
      </c>
      <c r="G8" s="122">
        <f t="shared" si="1"/>
        <v>137321.28</v>
      </c>
      <c r="H8" s="122">
        <f t="shared" si="1"/>
        <v>36000</v>
      </c>
      <c r="I8" s="122">
        <f t="shared" si="1"/>
        <v>8280</v>
      </c>
      <c r="J8" s="122">
        <f t="shared" si="1"/>
        <v>12000</v>
      </c>
      <c r="K8" s="122">
        <f t="shared" si="1"/>
        <v>12000</v>
      </c>
      <c r="L8" s="77" t="s">
        <v>12</v>
      </c>
      <c r="M8" s="77" t="s">
        <v>12</v>
      </c>
      <c r="N8" s="77" t="s">
        <v>12</v>
      </c>
      <c r="O8" s="77" t="s">
        <v>12</v>
      </c>
      <c r="P8" s="77" t="s">
        <v>12</v>
      </c>
      <c r="Q8" s="77" t="s">
        <v>12</v>
      </c>
      <c r="R8" s="77" t="s">
        <v>12</v>
      </c>
    </row>
    <row r="9" ht="21.75" customHeight="1" spans="1:18">
      <c r="A9" s="96">
        <v>201</v>
      </c>
      <c r="B9" s="96">
        <v>13</v>
      </c>
      <c r="C9" s="96"/>
      <c r="D9" s="84" t="s">
        <v>81</v>
      </c>
      <c r="E9" s="122">
        <f t="shared" si="1"/>
        <v>193601.28</v>
      </c>
      <c r="F9" s="122">
        <f t="shared" si="1"/>
        <v>181601.28</v>
      </c>
      <c r="G9" s="122">
        <f t="shared" si="1"/>
        <v>137321.28</v>
      </c>
      <c r="H9" s="122">
        <f t="shared" si="1"/>
        <v>36000</v>
      </c>
      <c r="I9" s="122">
        <f t="shared" si="1"/>
        <v>8280</v>
      </c>
      <c r="J9" s="122">
        <f t="shared" si="1"/>
        <v>12000</v>
      </c>
      <c r="K9" s="122">
        <f t="shared" si="1"/>
        <v>12000</v>
      </c>
      <c r="L9" s="77" t="s">
        <v>12</v>
      </c>
      <c r="M9" s="77" t="s">
        <v>12</v>
      </c>
      <c r="N9" s="77" t="s">
        <v>12</v>
      </c>
      <c r="O9" s="77" t="s">
        <v>12</v>
      </c>
      <c r="P9" s="77" t="s">
        <v>12</v>
      </c>
      <c r="Q9" s="77" t="s">
        <v>12</v>
      </c>
      <c r="R9" s="77" t="s">
        <v>12</v>
      </c>
    </row>
    <row r="10" ht="21.75" customHeight="1" spans="1:18">
      <c r="A10" s="96">
        <v>201</v>
      </c>
      <c r="B10" s="96">
        <v>13</v>
      </c>
      <c r="C10" s="78" t="s">
        <v>82</v>
      </c>
      <c r="D10" s="96" t="s">
        <v>83</v>
      </c>
      <c r="E10" s="122">
        <v>193601.28</v>
      </c>
      <c r="F10" s="122">
        <v>181601.28</v>
      </c>
      <c r="G10" s="122">
        <v>137321.28</v>
      </c>
      <c r="H10" s="122">
        <v>36000</v>
      </c>
      <c r="I10" s="122">
        <v>8280</v>
      </c>
      <c r="J10" s="122">
        <v>12000</v>
      </c>
      <c r="K10" s="122">
        <v>12000</v>
      </c>
      <c r="L10" s="77" t="s">
        <v>12</v>
      </c>
      <c r="M10" s="77" t="s">
        <v>12</v>
      </c>
      <c r="N10" s="77" t="s">
        <v>12</v>
      </c>
      <c r="O10" s="77" t="s">
        <v>12</v>
      </c>
      <c r="P10" s="77" t="s">
        <v>12</v>
      </c>
      <c r="Q10" s="77" t="s">
        <v>12</v>
      </c>
      <c r="R10" s="77" t="s">
        <v>12</v>
      </c>
    </row>
    <row r="11" ht="21.75" customHeight="1" spans="1:18">
      <c r="A11" s="96">
        <v>208</v>
      </c>
      <c r="B11" s="96"/>
      <c r="C11" s="96"/>
      <c r="D11" s="84" t="s">
        <v>84</v>
      </c>
      <c r="E11" s="122">
        <f>E12</f>
        <v>19670.4</v>
      </c>
      <c r="F11" s="122">
        <f>F12</f>
        <v>19670.4</v>
      </c>
      <c r="G11" s="122">
        <f>G12</f>
        <v>19670.4</v>
      </c>
      <c r="H11" s="77" t="s">
        <v>12</v>
      </c>
      <c r="I11" s="77" t="s">
        <v>12</v>
      </c>
      <c r="J11" s="77" t="s">
        <v>12</v>
      </c>
      <c r="K11" s="77" t="s">
        <v>12</v>
      </c>
      <c r="L11" s="77" t="s">
        <v>12</v>
      </c>
      <c r="M11" s="77" t="s">
        <v>12</v>
      </c>
      <c r="N11" s="77" t="s">
        <v>12</v>
      </c>
      <c r="O11" s="77" t="s">
        <v>12</v>
      </c>
      <c r="P11" s="77" t="s">
        <v>12</v>
      </c>
      <c r="Q11" s="77" t="s">
        <v>12</v>
      </c>
      <c r="R11" s="77" t="s">
        <v>12</v>
      </c>
    </row>
    <row r="12" ht="21.75" customHeight="1" spans="1:18">
      <c r="A12" s="96">
        <v>208</v>
      </c>
      <c r="B12" s="78" t="s">
        <v>85</v>
      </c>
      <c r="C12" s="96"/>
      <c r="D12" s="84" t="s">
        <v>86</v>
      </c>
      <c r="E12" s="122">
        <f>E13</f>
        <v>19670.4</v>
      </c>
      <c r="F12" s="122">
        <f>F13</f>
        <v>19670.4</v>
      </c>
      <c r="G12" s="122">
        <f>G13</f>
        <v>19670.4</v>
      </c>
      <c r="H12" s="77" t="s">
        <v>12</v>
      </c>
      <c r="I12" s="77" t="s">
        <v>12</v>
      </c>
      <c r="J12" s="77" t="s">
        <v>12</v>
      </c>
      <c r="K12" s="77" t="s">
        <v>12</v>
      </c>
      <c r="L12" s="77" t="s">
        <v>12</v>
      </c>
      <c r="M12" s="77" t="s">
        <v>12</v>
      </c>
      <c r="N12" s="77" t="s">
        <v>12</v>
      </c>
      <c r="O12" s="77" t="s">
        <v>12</v>
      </c>
      <c r="P12" s="77" t="s">
        <v>12</v>
      </c>
      <c r="Q12" s="77" t="s">
        <v>12</v>
      </c>
      <c r="R12" s="77" t="s">
        <v>12</v>
      </c>
    </row>
    <row r="13" ht="21.75" customHeight="1" spans="1:18">
      <c r="A13" s="96">
        <v>208</v>
      </c>
      <c r="B13" s="78" t="s">
        <v>85</v>
      </c>
      <c r="C13" s="78" t="s">
        <v>85</v>
      </c>
      <c r="D13" s="96" t="s">
        <v>87</v>
      </c>
      <c r="E13" s="122">
        <v>19670.4</v>
      </c>
      <c r="F13" s="122">
        <v>19670.4</v>
      </c>
      <c r="G13" s="122">
        <v>19670.4</v>
      </c>
      <c r="H13" s="77" t="s">
        <v>12</v>
      </c>
      <c r="I13" s="77" t="s">
        <v>12</v>
      </c>
      <c r="J13" s="77" t="s">
        <v>12</v>
      </c>
      <c r="K13" s="77" t="s">
        <v>12</v>
      </c>
      <c r="L13" s="77" t="s">
        <v>12</v>
      </c>
      <c r="M13" s="77" t="s">
        <v>12</v>
      </c>
      <c r="N13" s="77" t="s">
        <v>12</v>
      </c>
      <c r="O13" s="77" t="s">
        <v>12</v>
      </c>
      <c r="P13" s="77" t="s">
        <v>12</v>
      </c>
      <c r="Q13" s="77" t="s">
        <v>12</v>
      </c>
      <c r="R13" s="77" t="s">
        <v>12</v>
      </c>
    </row>
    <row r="14" ht="21.75" customHeight="1" spans="1:18">
      <c r="A14" s="96">
        <v>221</v>
      </c>
      <c r="B14" s="96"/>
      <c r="C14" s="96"/>
      <c r="D14" s="84" t="s">
        <v>88</v>
      </c>
      <c r="E14" s="122">
        <f>E15</f>
        <v>14752.8</v>
      </c>
      <c r="F14" s="122">
        <f>F15</f>
        <v>14752.8</v>
      </c>
      <c r="G14" s="122">
        <f>G15</f>
        <v>14752.8</v>
      </c>
      <c r="H14" s="77" t="s">
        <v>12</v>
      </c>
      <c r="I14" s="77" t="s">
        <v>12</v>
      </c>
      <c r="J14" s="77" t="s">
        <v>12</v>
      </c>
      <c r="K14" s="77" t="s">
        <v>12</v>
      </c>
      <c r="L14" s="77" t="s">
        <v>12</v>
      </c>
      <c r="M14" s="77" t="s">
        <v>12</v>
      </c>
      <c r="N14" s="77" t="s">
        <v>12</v>
      </c>
      <c r="O14" s="77" t="s">
        <v>12</v>
      </c>
      <c r="P14" s="77" t="s">
        <v>12</v>
      </c>
      <c r="Q14" s="77" t="s">
        <v>12</v>
      </c>
      <c r="R14" s="77" t="s">
        <v>12</v>
      </c>
    </row>
    <row r="15" ht="21.75" customHeight="1" spans="1:18">
      <c r="A15" s="96">
        <v>221</v>
      </c>
      <c r="B15" s="78" t="s">
        <v>89</v>
      </c>
      <c r="C15" s="96"/>
      <c r="D15" s="84" t="s">
        <v>90</v>
      </c>
      <c r="E15" s="122">
        <f>E16</f>
        <v>14752.8</v>
      </c>
      <c r="F15" s="122">
        <f>F16</f>
        <v>14752.8</v>
      </c>
      <c r="G15" s="122">
        <f>G16</f>
        <v>14752.8</v>
      </c>
      <c r="H15" s="77" t="s">
        <v>12</v>
      </c>
      <c r="I15" s="77" t="s">
        <v>12</v>
      </c>
      <c r="J15" s="77" t="s">
        <v>12</v>
      </c>
      <c r="K15" s="77" t="s">
        <v>12</v>
      </c>
      <c r="L15" s="77" t="s">
        <v>12</v>
      </c>
      <c r="M15" s="77" t="s">
        <v>12</v>
      </c>
      <c r="N15" s="77" t="s">
        <v>12</v>
      </c>
      <c r="O15" s="77" t="s">
        <v>12</v>
      </c>
      <c r="P15" s="77" t="s">
        <v>12</v>
      </c>
      <c r="Q15" s="77" t="s">
        <v>12</v>
      </c>
      <c r="R15" s="77" t="s">
        <v>12</v>
      </c>
    </row>
    <row r="16" ht="21.75" customHeight="1" spans="1:18">
      <c r="A16" s="96">
        <v>221</v>
      </c>
      <c r="B16" s="78" t="s">
        <v>89</v>
      </c>
      <c r="C16" s="78" t="s">
        <v>82</v>
      </c>
      <c r="D16" s="96" t="s">
        <v>91</v>
      </c>
      <c r="E16" s="122">
        <v>14752.8</v>
      </c>
      <c r="F16" s="122">
        <v>14752.8</v>
      </c>
      <c r="G16" s="122">
        <v>14752.8</v>
      </c>
      <c r="H16" s="77" t="s">
        <v>12</v>
      </c>
      <c r="I16" s="77" t="s">
        <v>12</v>
      </c>
      <c r="J16" s="77" t="s">
        <v>12</v>
      </c>
      <c r="K16" s="77" t="s">
        <v>12</v>
      </c>
      <c r="L16" s="77" t="s">
        <v>12</v>
      </c>
      <c r="M16" s="77" t="s">
        <v>12</v>
      </c>
      <c r="N16" s="77" t="s">
        <v>12</v>
      </c>
      <c r="O16" s="77" t="s">
        <v>12</v>
      </c>
      <c r="P16" s="77" t="s">
        <v>12</v>
      </c>
      <c r="Q16" s="77" t="s">
        <v>12</v>
      </c>
      <c r="R16" s="77" t="s">
        <v>12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topLeftCell="A4" workbookViewId="0">
      <selection activeCell="B15" sqref="B15:C16"/>
    </sheetView>
  </sheetViews>
  <sheetFormatPr defaultColWidth="9" defaultRowHeight="14.4"/>
  <cols>
    <col min="1" max="1" width="5.5" style="58" customWidth="1"/>
    <col min="2" max="2" width="5.87962962962963" style="58" customWidth="1"/>
    <col min="3" max="3" width="6" style="58" customWidth="1"/>
    <col min="4" max="4" width="19.2592592592593" style="58" customWidth="1"/>
    <col min="5" max="5" width="17.1296296296296" style="58" customWidth="1"/>
    <col min="6" max="6" width="12" style="58" customWidth="1"/>
    <col min="7" max="7" width="12.2592592592593" style="58" customWidth="1"/>
    <col min="8" max="9" width="9" style="58"/>
    <col min="10" max="10" width="11.6296296296296" style="58" customWidth="1"/>
    <col min="11" max="19" width="9" style="58"/>
    <col min="20" max="20" width="10.7592592592593" style="58" customWidth="1"/>
    <col min="21" max="16384" width="9" style="58"/>
  </cols>
  <sheetData>
    <row r="1" ht="13.5" customHeight="1"/>
    <row r="2" ht="54" customHeight="1" spans="1:20">
      <c r="A2" s="178" t="s">
        <v>105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ht="27.75" customHeight="1" spans="1:20">
      <c r="A3" s="80" t="s">
        <v>61</v>
      </c>
      <c r="B3" s="80"/>
      <c r="C3" s="80"/>
      <c r="D3" s="80"/>
      <c r="T3" s="58" t="s">
        <v>2</v>
      </c>
    </row>
    <row r="4" ht="40.5" customHeight="1" spans="1:20">
      <c r="A4" s="73" t="s">
        <v>75</v>
      </c>
      <c r="B4" s="81"/>
      <c r="C4" s="74"/>
      <c r="D4" s="72" t="s">
        <v>75</v>
      </c>
      <c r="E4" s="72" t="s">
        <v>63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96</v>
      </c>
      <c r="O4" s="72" t="s">
        <v>114</v>
      </c>
      <c r="P4" s="72" t="s">
        <v>104</v>
      </c>
      <c r="Q4" s="72" t="s">
        <v>115</v>
      </c>
      <c r="R4" s="72" t="s">
        <v>116</v>
      </c>
      <c r="S4" s="72" t="s">
        <v>117</v>
      </c>
      <c r="T4" s="72" t="s">
        <v>103</v>
      </c>
    </row>
    <row r="5" ht="13.5" customHeight="1" spans="1:20">
      <c r="A5" s="72" t="s">
        <v>76</v>
      </c>
      <c r="B5" s="72" t="s">
        <v>77</v>
      </c>
      <c r="C5" s="72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ht="33.75" customHeight="1" spans="1:20">
      <c r="A7" s="6"/>
      <c r="B7" s="6"/>
      <c r="C7" s="6"/>
      <c r="D7" s="83" t="s">
        <v>69</v>
      </c>
      <c r="E7" s="70">
        <f>E8+E11+E14</f>
        <v>228024.48</v>
      </c>
      <c r="F7" s="77" t="s">
        <v>12</v>
      </c>
      <c r="G7" s="77" t="s">
        <v>12</v>
      </c>
      <c r="H7" s="77" t="s">
        <v>12</v>
      </c>
      <c r="I7" s="77" t="s">
        <v>12</v>
      </c>
      <c r="J7" s="70">
        <f>J8+J11+J14</f>
        <v>219744.48</v>
      </c>
      <c r="K7" s="77" t="s">
        <v>12</v>
      </c>
      <c r="L7" s="77" t="s">
        <v>12</v>
      </c>
      <c r="M7" s="77" t="s">
        <v>12</v>
      </c>
      <c r="N7" s="70">
        <f>N8+N11+N14</f>
        <v>8280</v>
      </c>
      <c r="O7" s="77" t="s">
        <v>12</v>
      </c>
      <c r="P7" s="77" t="s">
        <v>12</v>
      </c>
      <c r="Q7" s="77" t="s">
        <v>12</v>
      </c>
      <c r="R7" s="77" t="s">
        <v>12</v>
      </c>
      <c r="S7" s="77" t="s">
        <v>12</v>
      </c>
      <c r="T7" s="77" t="s">
        <v>12</v>
      </c>
    </row>
    <row r="8" ht="33.75" customHeight="1" spans="1:20">
      <c r="A8" s="96">
        <v>201</v>
      </c>
      <c r="B8" s="96"/>
      <c r="C8" s="96"/>
      <c r="D8" s="84" t="s">
        <v>80</v>
      </c>
      <c r="E8" s="70">
        <f>E9</f>
        <v>193601.28</v>
      </c>
      <c r="F8" s="77" t="s">
        <v>12</v>
      </c>
      <c r="G8" s="77" t="s">
        <v>12</v>
      </c>
      <c r="H8" s="77" t="s">
        <v>12</v>
      </c>
      <c r="I8" s="77" t="s">
        <v>12</v>
      </c>
      <c r="J8" s="70">
        <f>J9</f>
        <v>185321.28</v>
      </c>
      <c r="K8" s="77" t="s">
        <v>12</v>
      </c>
      <c r="L8" s="77" t="s">
        <v>12</v>
      </c>
      <c r="M8" s="77" t="s">
        <v>12</v>
      </c>
      <c r="N8" s="70">
        <f>N9</f>
        <v>8280</v>
      </c>
      <c r="O8" s="77" t="s">
        <v>12</v>
      </c>
      <c r="P8" s="77" t="s">
        <v>12</v>
      </c>
      <c r="Q8" s="77" t="s">
        <v>12</v>
      </c>
      <c r="R8" s="77" t="s">
        <v>12</v>
      </c>
      <c r="S8" s="77" t="s">
        <v>12</v>
      </c>
      <c r="T8" s="77" t="s">
        <v>12</v>
      </c>
    </row>
    <row r="9" ht="33.75" customHeight="1" spans="1:20">
      <c r="A9" s="96">
        <v>201</v>
      </c>
      <c r="B9" s="96">
        <v>13</v>
      </c>
      <c r="C9" s="96"/>
      <c r="D9" s="84" t="s">
        <v>81</v>
      </c>
      <c r="E9" s="70">
        <f>E10</f>
        <v>193601.28</v>
      </c>
      <c r="F9" s="77" t="s">
        <v>12</v>
      </c>
      <c r="G9" s="77" t="s">
        <v>12</v>
      </c>
      <c r="H9" s="77" t="s">
        <v>12</v>
      </c>
      <c r="I9" s="77" t="s">
        <v>12</v>
      </c>
      <c r="J9" s="70">
        <f>J10</f>
        <v>185321.28</v>
      </c>
      <c r="K9" s="77" t="s">
        <v>12</v>
      </c>
      <c r="L9" s="77" t="s">
        <v>12</v>
      </c>
      <c r="M9" s="77" t="s">
        <v>12</v>
      </c>
      <c r="N9" s="70">
        <f>N10</f>
        <v>8280</v>
      </c>
      <c r="O9" s="77" t="s">
        <v>12</v>
      </c>
      <c r="P9" s="77" t="s">
        <v>12</v>
      </c>
      <c r="Q9" s="77" t="s">
        <v>12</v>
      </c>
      <c r="R9" s="77" t="s">
        <v>12</v>
      </c>
      <c r="S9" s="77" t="s">
        <v>12</v>
      </c>
      <c r="T9" s="77" t="s">
        <v>12</v>
      </c>
    </row>
    <row r="10" ht="33.75" customHeight="1" spans="1:20">
      <c r="A10" s="96">
        <v>201</v>
      </c>
      <c r="B10" s="96">
        <v>13</v>
      </c>
      <c r="C10" s="78" t="s">
        <v>82</v>
      </c>
      <c r="D10" s="96" t="s">
        <v>83</v>
      </c>
      <c r="E10" s="70">
        <v>193601.28</v>
      </c>
      <c r="F10" s="77" t="s">
        <v>12</v>
      </c>
      <c r="G10" s="77" t="s">
        <v>12</v>
      </c>
      <c r="H10" s="77" t="s">
        <v>12</v>
      </c>
      <c r="I10" s="77" t="s">
        <v>12</v>
      </c>
      <c r="J10" s="70">
        <v>185321.28</v>
      </c>
      <c r="K10" s="77" t="s">
        <v>12</v>
      </c>
      <c r="L10" s="77" t="s">
        <v>12</v>
      </c>
      <c r="M10" s="77" t="s">
        <v>12</v>
      </c>
      <c r="N10" s="70">
        <v>8280</v>
      </c>
      <c r="O10" s="77" t="s">
        <v>12</v>
      </c>
      <c r="P10" s="77" t="s">
        <v>12</v>
      </c>
      <c r="Q10" s="77" t="s">
        <v>12</v>
      </c>
      <c r="R10" s="77" t="s">
        <v>12</v>
      </c>
      <c r="S10" s="77" t="s">
        <v>12</v>
      </c>
      <c r="T10" s="77" t="s">
        <v>12</v>
      </c>
    </row>
    <row r="11" ht="33.75" customHeight="1" spans="1:20">
      <c r="A11" s="96">
        <v>208</v>
      </c>
      <c r="B11" s="96"/>
      <c r="C11" s="96"/>
      <c r="D11" s="84" t="s">
        <v>84</v>
      </c>
      <c r="E11" s="70">
        <f>E12</f>
        <v>19670.4</v>
      </c>
      <c r="F11" s="77" t="s">
        <v>12</v>
      </c>
      <c r="G11" s="77" t="s">
        <v>12</v>
      </c>
      <c r="H11" s="77" t="s">
        <v>12</v>
      </c>
      <c r="I11" s="77" t="s">
        <v>12</v>
      </c>
      <c r="J11" s="70">
        <f>J12</f>
        <v>19670.4</v>
      </c>
      <c r="K11" s="77" t="s">
        <v>12</v>
      </c>
      <c r="L11" s="77" t="s">
        <v>12</v>
      </c>
      <c r="M11" s="77" t="s">
        <v>12</v>
      </c>
      <c r="N11" s="77" t="s">
        <v>12</v>
      </c>
      <c r="O11" s="77" t="s">
        <v>12</v>
      </c>
      <c r="P11" s="77" t="s">
        <v>12</v>
      </c>
      <c r="Q11" s="77" t="s">
        <v>12</v>
      </c>
      <c r="R11" s="77" t="s">
        <v>12</v>
      </c>
      <c r="S11" s="77" t="s">
        <v>12</v>
      </c>
      <c r="T11" s="77" t="s">
        <v>12</v>
      </c>
    </row>
    <row r="12" ht="33.75" customHeight="1" spans="1:20">
      <c r="A12" s="96">
        <v>208</v>
      </c>
      <c r="B12" s="78" t="s">
        <v>85</v>
      </c>
      <c r="C12" s="96"/>
      <c r="D12" s="84" t="s">
        <v>86</v>
      </c>
      <c r="E12" s="70">
        <f>E13</f>
        <v>19670.4</v>
      </c>
      <c r="F12" s="77" t="s">
        <v>12</v>
      </c>
      <c r="G12" s="77" t="s">
        <v>12</v>
      </c>
      <c r="H12" s="77" t="s">
        <v>12</v>
      </c>
      <c r="I12" s="77" t="s">
        <v>12</v>
      </c>
      <c r="J12" s="70">
        <f>J13</f>
        <v>19670.4</v>
      </c>
      <c r="K12" s="77" t="s">
        <v>12</v>
      </c>
      <c r="L12" s="77" t="s">
        <v>12</v>
      </c>
      <c r="M12" s="77" t="s">
        <v>12</v>
      </c>
      <c r="N12" s="77" t="s">
        <v>12</v>
      </c>
      <c r="O12" s="77" t="s">
        <v>12</v>
      </c>
      <c r="P12" s="77" t="s">
        <v>12</v>
      </c>
      <c r="Q12" s="77" t="s">
        <v>12</v>
      </c>
      <c r="R12" s="77" t="s">
        <v>12</v>
      </c>
      <c r="S12" s="77" t="s">
        <v>12</v>
      </c>
      <c r="T12" s="77" t="s">
        <v>12</v>
      </c>
    </row>
    <row r="13" ht="33.75" customHeight="1" spans="1:20">
      <c r="A13" s="96">
        <v>208</v>
      </c>
      <c r="B13" s="78" t="s">
        <v>85</v>
      </c>
      <c r="C13" s="78" t="s">
        <v>85</v>
      </c>
      <c r="D13" s="96" t="s">
        <v>87</v>
      </c>
      <c r="E13" s="70">
        <v>19670.4</v>
      </c>
      <c r="F13" s="77" t="s">
        <v>12</v>
      </c>
      <c r="G13" s="77" t="s">
        <v>12</v>
      </c>
      <c r="H13" s="77" t="s">
        <v>12</v>
      </c>
      <c r="I13" s="77" t="s">
        <v>12</v>
      </c>
      <c r="J13" s="70">
        <v>19670.4</v>
      </c>
      <c r="K13" s="77" t="s">
        <v>12</v>
      </c>
      <c r="L13" s="77" t="s">
        <v>12</v>
      </c>
      <c r="M13" s="77" t="s">
        <v>12</v>
      </c>
      <c r="N13" s="77" t="s">
        <v>12</v>
      </c>
      <c r="O13" s="77" t="s">
        <v>12</v>
      </c>
      <c r="P13" s="77" t="s">
        <v>12</v>
      </c>
      <c r="Q13" s="77" t="s">
        <v>12</v>
      </c>
      <c r="R13" s="77" t="s">
        <v>12</v>
      </c>
      <c r="S13" s="77" t="s">
        <v>12</v>
      </c>
      <c r="T13" s="77" t="s">
        <v>12</v>
      </c>
    </row>
    <row r="14" ht="33.75" customHeight="1" spans="1:20">
      <c r="A14" s="96">
        <v>221</v>
      </c>
      <c r="B14" s="96"/>
      <c r="C14" s="96"/>
      <c r="D14" s="84" t="s">
        <v>88</v>
      </c>
      <c r="E14" s="70">
        <f>E15</f>
        <v>14752.8</v>
      </c>
      <c r="F14" s="77" t="s">
        <v>12</v>
      </c>
      <c r="G14" s="77" t="s">
        <v>12</v>
      </c>
      <c r="H14" s="77" t="s">
        <v>12</v>
      </c>
      <c r="I14" s="77" t="s">
        <v>12</v>
      </c>
      <c r="J14" s="70">
        <f>J15</f>
        <v>14752.8</v>
      </c>
      <c r="K14" s="77" t="s">
        <v>12</v>
      </c>
      <c r="L14" s="77" t="s">
        <v>12</v>
      </c>
      <c r="M14" s="77" t="s">
        <v>12</v>
      </c>
      <c r="N14" s="77" t="s">
        <v>12</v>
      </c>
      <c r="O14" s="77" t="s">
        <v>12</v>
      </c>
      <c r="P14" s="77" t="s">
        <v>12</v>
      </c>
      <c r="Q14" s="77" t="s">
        <v>12</v>
      </c>
      <c r="R14" s="77" t="s">
        <v>12</v>
      </c>
      <c r="S14" s="77" t="s">
        <v>12</v>
      </c>
      <c r="T14" s="77" t="s">
        <v>12</v>
      </c>
    </row>
    <row r="15" ht="33.75" customHeight="1" spans="1:20">
      <c r="A15" s="96">
        <v>221</v>
      </c>
      <c r="B15" s="78" t="s">
        <v>89</v>
      </c>
      <c r="C15" s="96"/>
      <c r="D15" s="84" t="s">
        <v>90</v>
      </c>
      <c r="E15" s="70">
        <f>E16</f>
        <v>14752.8</v>
      </c>
      <c r="F15" s="77" t="s">
        <v>12</v>
      </c>
      <c r="G15" s="77" t="s">
        <v>12</v>
      </c>
      <c r="H15" s="77" t="s">
        <v>12</v>
      </c>
      <c r="I15" s="77" t="s">
        <v>12</v>
      </c>
      <c r="J15" s="70">
        <f>J16</f>
        <v>14752.8</v>
      </c>
      <c r="K15" s="77" t="s">
        <v>12</v>
      </c>
      <c r="L15" s="77" t="s">
        <v>12</v>
      </c>
      <c r="M15" s="77" t="s">
        <v>12</v>
      </c>
      <c r="N15" s="77" t="s">
        <v>12</v>
      </c>
      <c r="O15" s="77" t="s">
        <v>12</v>
      </c>
      <c r="P15" s="77" t="s">
        <v>12</v>
      </c>
      <c r="Q15" s="77" t="s">
        <v>12</v>
      </c>
      <c r="R15" s="77" t="s">
        <v>12</v>
      </c>
      <c r="S15" s="77" t="s">
        <v>12</v>
      </c>
      <c r="T15" s="77" t="s">
        <v>12</v>
      </c>
    </row>
    <row r="16" ht="33.75" customHeight="1" spans="1:20">
      <c r="A16" s="96">
        <v>221</v>
      </c>
      <c r="B16" s="78" t="s">
        <v>89</v>
      </c>
      <c r="C16" s="78" t="s">
        <v>82</v>
      </c>
      <c r="D16" s="96" t="s">
        <v>91</v>
      </c>
      <c r="E16" s="70">
        <v>14752.8</v>
      </c>
      <c r="F16" s="77" t="s">
        <v>12</v>
      </c>
      <c r="G16" s="77" t="s">
        <v>12</v>
      </c>
      <c r="H16" s="77" t="s">
        <v>12</v>
      </c>
      <c r="I16" s="77" t="s">
        <v>12</v>
      </c>
      <c r="J16" s="70">
        <v>14752.8</v>
      </c>
      <c r="K16" s="77" t="s">
        <v>12</v>
      </c>
      <c r="L16" s="77" t="s">
        <v>12</v>
      </c>
      <c r="M16" s="77" t="s">
        <v>12</v>
      </c>
      <c r="N16" s="77" t="s">
        <v>12</v>
      </c>
      <c r="O16" s="77" t="s">
        <v>12</v>
      </c>
      <c r="P16" s="77" t="s">
        <v>12</v>
      </c>
      <c r="Q16" s="77" t="s">
        <v>12</v>
      </c>
      <c r="R16" s="77" t="s">
        <v>12</v>
      </c>
      <c r="S16" s="77" t="s">
        <v>12</v>
      </c>
      <c r="T16" s="77" t="s">
        <v>12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B11" sqref="B11:C12"/>
    </sheetView>
  </sheetViews>
  <sheetFormatPr defaultColWidth="9" defaultRowHeight="14.4"/>
  <cols>
    <col min="1" max="3" width="5.87962962962963" style="58" customWidth="1"/>
    <col min="4" max="4" width="13.6296296296296" style="58" customWidth="1"/>
    <col min="5" max="5" width="16.2592592592593" style="58" customWidth="1"/>
    <col min="6" max="16384" width="9" style="58"/>
  </cols>
  <sheetData>
    <row r="1" ht="13.5" customHeight="1"/>
    <row r="2" ht="33.75" customHeight="1" spans="1:21">
      <c r="A2" s="42" t="s">
        <v>118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60" t="s">
        <v>61</v>
      </c>
      <c r="B3" s="60"/>
      <c r="C3" s="60"/>
      <c r="D3" s="60"/>
      <c r="E3" s="60"/>
      <c r="U3" s="58" t="s">
        <v>2</v>
      </c>
    </row>
    <row r="4" ht="18" customHeight="1" spans="1:22">
      <c r="A4" s="73" t="s">
        <v>75</v>
      </c>
      <c r="B4" s="81"/>
      <c r="C4" s="74"/>
      <c r="D4" s="72" t="s">
        <v>79</v>
      </c>
      <c r="E4" s="72" t="s">
        <v>63</v>
      </c>
      <c r="F4" s="73" t="s">
        <v>119</v>
      </c>
      <c r="G4" s="81"/>
      <c r="H4" s="81"/>
      <c r="I4" s="81"/>
      <c r="J4" s="74"/>
      <c r="K4" s="73" t="s">
        <v>120</v>
      </c>
      <c r="L4" s="81"/>
      <c r="M4" s="81"/>
      <c r="N4" s="81"/>
      <c r="O4" s="81"/>
      <c r="P4" s="81"/>
      <c r="Q4" s="81"/>
      <c r="R4" s="74"/>
      <c r="S4" s="73" t="s">
        <v>121</v>
      </c>
      <c r="T4" s="74"/>
      <c r="U4" s="72" t="s">
        <v>122</v>
      </c>
      <c r="V4" s="175" t="s">
        <v>123</v>
      </c>
    </row>
    <row r="5" ht="28.5" customHeight="1" spans="1:22">
      <c r="A5" s="86" t="s">
        <v>76</v>
      </c>
      <c r="B5" s="86" t="s">
        <v>77</v>
      </c>
      <c r="C5" s="86" t="s">
        <v>78</v>
      </c>
      <c r="D5" s="76"/>
      <c r="E5" s="76"/>
      <c r="F5" s="86" t="s">
        <v>69</v>
      </c>
      <c r="G5" s="86" t="s">
        <v>124</v>
      </c>
      <c r="H5" s="86" t="s">
        <v>125</v>
      </c>
      <c r="I5" s="86" t="s">
        <v>126</v>
      </c>
      <c r="J5" s="86" t="s">
        <v>127</v>
      </c>
      <c r="K5" s="86" t="s">
        <v>69</v>
      </c>
      <c r="L5" s="86" t="s">
        <v>128</v>
      </c>
      <c r="M5" s="86" t="s">
        <v>129</v>
      </c>
      <c r="N5" s="86" t="s">
        <v>130</v>
      </c>
      <c r="O5" s="86" t="s">
        <v>131</v>
      </c>
      <c r="P5" s="86" t="s">
        <v>132</v>
      </c>
      <c r="Q5" s="86" t="s">
        <v>91</v>
      </c>
      <c r="R5" s="86" t="s">
        <v>133</v>
      </c>
      <c r="S5" s="86" t="s">
        <v>69</v>
      </c>
      <c r="T5" s="86" t="s">
        <v>134</v>
      </c>
      <c r="U5" s="76"/>
      <c r="V5" s="176"/>
    </row>
    <row r="6" ht="27" customHeight="1" spans="1:22">
      <c r="A6" s="78"/>
      <c r="B6" s="78"/>
      <c r="C6" s="78"/>
      <c r="D6" s="96" t="s">
        <v>69</v>
      </c>
      <c r="E6" s="122">
        <f t="shared" ref="E6:V6" si="0">E7+E10+E13</f>
        <v>167294.88</v>
      </c>
      <c r="F6" s="122">
        <f t="shared" si="0"/>
        <v>122940</v>
      </c>
      <c r="G6" s="122">
        <f t="shared" si="0"/>
        <v>74160</v>
      </c>
      <c r="H6" s="122">
        <f t="shared" si="0"/>
        <v>0</v>
      </c>
      <c r="I6" s="122">
        <f t="shared" si="0"/>
        <v>0</v>
      </c>
      <c r="J6" s="122">
        <f t="shared" si="0"/>
        <v>48780</v>
      </c>
      <c r="K6" s="122">
        <f t="shared" si="0"/>
        <v>44354.88</v>
      </c>
      <c r="L6" s="122">
        <f t="shared" si="0"/>
        <v>8605.8</v>
      </c>
      <c r="M6" s="122">
        <f t="shared" si="0"/>
        <v>0</v>
      </c>
      <c r="N6" s="122">
        <f t="shared" si="0"/>
        <v>1325.88</v>
      </c>
      <c r="O6" s="122">
        <f t="shared" si="0"/>
        <v>19670.4</v>
      </c>
      <c r="P6" s="122">
        <f t="shared" si="0"/>
        <v>0</v>
      </c>
      <c r="Q6" s="122">
        <f t="shared" si="0"/>
        <v>14752.8</v>
      </c>
      <c r="R6" s="122">
        <f t="shared" si="0"/>
        <v>0</v>
      </c>
      <c r="S6" s="122">
        <f t="shared" si="0"/>
        <v>0</v>
      </c>
      <c r="T6" s="122">
        <f t="shared" si="0"/>
        <v>0</v>
      </c>
      <c r="U6" s="122">
        <f t="shared" si="0"/>
        <v>0</v>
      </c>
      <c r="V6" s="177">
        <f t="shared" si="0"/>
        <v>4449.6</v>
      </c>
    </row>
    <row r="7" ht="27" customHeight="1" spans="1:22">
      <c r="A7" s="96">
        <v>201</v>
      </c>
      <c r="B7" s="96"/>
      <c r="C7" s="96"/>
      <c r="D7" s="84" t="s">
        <v>80</v>
      </c>
      <c r="E7" s="122">
        <f t="shared" ref="E7:N8" si="1">E8</f>
        <v>132871.68</v>
      </c>
      <c r="F7" s="122">
        <f t="shared" si="1"/>
        <v>122940</v>
      </c>
      <c r="G7" s="122">
        <f t="shared" si="1"/>
        <v>74160</v>
      </c>
      <c r="H7" s="122">
        <f t="shared" si="1"/>
        <v>0</v>
      </c>
      <c r="I7" s="122">
        <f t="shared" si="1"/>
        <v>0</v>
      </c>
      <c r="J7" s="122">
        <f t="shared" si="1"/>
        <v>48780</v>
      </c>
      <c r="K7" s="122">
        <f t="shared" si="1"/>
        <v>9931.68</v>
      </c>
      <c r="L7" s="122">
        <f t="shared" si="1"/>
        <v>8605.8</v>
      </c>
      <c r="M7" s="122">
        <f t="shared" si="1"/>
        <v>0</v>
      </c>
      <c r="N7" s="122">
        <f t="shared" si="1"/>
        <v>1325.88</v>
      </c>
      <c r="O7" s="122">
        <f t="shared" ref="O7:X8" si="2">O8</f>
        <v>0</v>
      </c>
      <c r="P7" s="122">
        <f t="shared" si="2"/>
        <v>0</v>
      </c>
      <c r="Q7" s="122">
        <f t="shared" si="2"/>
        <v>0</v>
      </c>
      <c r="R7" s="122">
        <f t="shared" si="2"/>
        <v>0</v>
      </c>
      <c r="S7" s="122">
        <f t="shared" si="2"/>
        <v>0</v>
      </c>
      <c r="T7" s="122">
        <f t="shared" si="2"/>
        <v>0</v>
      </c>
      <c r="U7" s="122">
        <f t="shared" si="2"/>
        <v>0</v>
      </c>
      <c r="V7" s="177">
        <f t="shared" si="2"/>
        <v>4449.6</v>
      </c>
    </row>
    <row r="8" ht="27" customHeight="1" spans="1:22">
      <c r="A8" s="96">
        <v>201</v>
      </c>
      <c r="B8" s="96">
        <v>13</v>
      </c>
      <c r="C8" s="96"/>
      <c r="D8" s="84" t="s">
        <v>81</v>
      </c>
      <c r="E8" s="122">
        <f t="shared" si="1"/>
        <v>132871.68</v>
      </c>
      <c r="F8" s="122">
        <f t="shared" si="1"/>
        <v>122940</v>
      </c>
      <c r="G8" s="122">
        <f t="shared" si="1"/>
        <v>74160</v>
      </c>
      <c r="H8" s="122">
        <f t="shared" si="1"/>
        <v>0</v>
      </c>
      <c r="I8" s="122">
        <f t="shared" si="1"/>
        <v>0</v>
      </c>
      <c r="J8" s="122">
        <f t="shared" si="1"/>
        <v>48780</v>
      </c>
      <c r="K8" s="122">
        <f t="shared" si="1"/>
        <v>9931.68</v>
      </c>
      <c r="L8" s="122">
        <f t="shared" si="1"/>
        <v>8605.8</v>
      </c>
      <c r="M8" s="122">
        <f t="shared" si="1"/>
        <v>0</v>
      </c>
      <c r="N8" s="122">
        <f t="shared" si="1"/>
        <v>1325.88</v>
      </c>
      <c r="O8" s="122">
        <f t="shared" si="2"/>
        <v>0</v>
      </c>
      <c r="P8" s="122">
        <f t="shared" si="2"/>
        <v>0</v>
      </c>
      <c r="Q8" s="122">
        <f t="shared" si="2"/>
        <v>0</v>
      </c>
      <c r="R8" s="122">
        <f t="shared" si="2"/>
        <v>0</v>
      </c>
      <c r="S8" s="122">
        <f t="shared" si="2"/>
        <v>0</v>
      </c>
      <c r="T8" s="122">
        <f t="shared" si="2"/>
        <v>0</v>
      </c>
      <c r="U8" s="122">
        <f t="shared" si="2"/>
        <v>0</v>
      </c>
      <c r="V8" s="177">
        <f t="shared" si="2"/>
        <v>4449.6</v>
      </c>
    </row>
    <row r="9" ht="27" customHeight="1" spans="1:22">
      <c r="A9" s="96">
        <v>201</v>
      </c>
      <c r="B9" s="96">
        <v>13</v>
      </c>
      <c r="C9" s="78" t="s">
        <v>82</v>
      </c>
      <c r="D9" s="96" t="s">
        <v>83</v>
      </c>
      <c r="E9" s="122">
        <v>132871.68</v>
      </c>
      <c r="F9" s="122">
        <v>122940</v>
      </c>
      <c r="G9" s="122">
        <v>74160</v>
      </c>
      <c r="H9" s="122">
        <v>0</v>
      </c>
      <c r="I9" s="122">
        <v>0</v>
      </c>
      <c r="J9" s="122">
        <v>48780</v>
      </c>
      <c r="K9" s="122">
        <v>9931.68</v>
      </c>
      <c r="L9" s="122">
        <v>8605.8</v>
      </c>
      <c r="M9" s="122">
        <v>0</v>
      </c>
      <c r="N9" s="122">
        <v>1325.88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  <c r="V9" s="177">
        <v>4449.6</v>
      </c>
    </row>
    <row r="10" ht="27" customHeight="1" spans="1:22">
      <c r="A10" s="96">
        <v>208</v>
      </c>
      <c r="B10" s="96"/>
      <c r="C10" s="96"/>
      <c r="D10" s="84" t="s">
        <v>84</v>
      </c>
      <c r="E10" s="122">
        <f t="shared" ref="E10:N11" si="3">E11</f>
        <v>19670.4</v>
      </c>
      <c r="F10" s="122">
        <f t="shared" si="3"/>
        <v>0</v>
      </c>
      <c r="G10" s="122">
        <f t="shared" si="3"/>
        <v>0</v>
      </c>
      <c r="H10" s="122">
        <f t="shared" si="3"/>
        <v>0</v>
      </c>
      <c r="I10" s="122">
        <f t="shared" si="3"/>
        <v>0</v>
      </c>
      <c r="J10" s="122">
        <f t="shared" si="3"/>
        <v>0</v>
      </c>
      <c r="K10" s="122">
        <f t="shared" si="3"/>
        <v>19670.4</v>
      </c>
      <c r="L10" s="122">
        <f t="shared" si="3"/>
        <v>0</v>
      </c>
      <c r="M10" s="122">
        <f t="shared" si="3"/>
        <v>0</v>
      </c>
      <c r="N10" s="122">
        <f t="shared" si="3"/>
        <v>0</v>
      </c>
      <c r="O10" s="122">
        <f t="shared" ref="O10:X11" si="4">O11</f>
        <v>19670.4</v>
      </c>
      <c r="P10" s="122">
        <f t="shared" si="4"/>
        <v>0</v>
      </c>
      <c r="Q10" s="122">
        <f t="shared" si="4"/>
        <v>0</v>
      </c>
      <c r="R10" s="122">
        <f t="shared" si="4"/>
        <v>0</v>
      </c>
      <c r="S10" s="122">
        <f t="shared" si="4"/>
        <v>0</v>
      </c>
      <c r="T10" s="122">
        <f t="shared" si="4"/>
        <v>0</v>
      </c>
      <c r="U10" s="122">
        <f t="shared" si="4"/>
        <v>0</v>
      </c>
      <c r="V10" s="177">
        <f t="shared" si="4"/>
        <v>0</v>
      </c>
    </row>
    <row r="11" ht="27" customHeight="1" spans="1:22">
      <c r="A11" s="96">
        <v>208</v>
      </c>
      <c r="B11" s="78" t="s">
        <v>85</v>
      </c>
      <c r="C11" s="96"/>
      <c r="D11" s="84" t="s">
        <v>86</v>
      </c>
      <c r="E11" s="122">
        <f t="shared" si="3"/>
        <v>19670.4</v>
      </c>
      <c r="F11" s="122">
        <f t="shared" si="3"/>
        <v>0</v>
      </c>
      <c r="G11" s="122">
        <f t="shared" si="3"/>
        <v>0</v>
      </c>
      <c r="H11" s="122">
        <f t="shared" si="3"/>
        <v>0</v>
      </c>
      <c r="I11" s="122">
        <f t="shared" si="3"/>
        <v>0</v>
      </c>
      <c r="J11" s="122">
        <f t="shared" si="3"/>
        <v>0</v>
      </c>
      <c r="K11" s="122">
        <f t="shared" si="3"/>
        <v>19670.4</v>
      </c>
      <c r="L11" s="122">
        <f t="shared" si="3"/>
        <v>0</v>
      </c>
      <c r="M11" s="122">
        <f t="shared" si="3"/>
        <v>0</v>
      </c>
      <c r="N11" s="122">
        <f t="shared" si="3"/>
        <v>0</v>
      </c>
      <c r="O11" s="122">
        <f t="shared" si="4"/>
        <v>19670.4</v>
      </c>
      <c r="P11" s="122">
        <f t="shared" si="4"/>
        <v>0</v>
      </c>
      <c r="Q11" s="122">
        <f t="shared" si="4"/>
        <v>0</v>
      </c>
      <c r="R11" s="122">
        <f t="shared" si="4"/>
        <v>0</v>
      </c>
      <c r="S11" s="122">
        <f t="shared" si="4"/>
        <v>0</v>
      </c>
      <c r="T11" s="122">
        <f t="shared" si="4"/>
        <v>0</v>
      </c>
      <c r="U11" s="122">
        <f t="shared" si="4"/>
        <v>0</v>
      </c>
      <c r="V11" s="177">
        <f t="shared" si="4"/>
        <v>0</v>
      </c>
    </row>
    <row r="12" ht="27" customHeight="1" spans="1:22">
      <c r="A12" s="96">
        <v>208</v>
      </c>
      <c r="B12" s="78" t="s">
        <v>85</v>
      </c>
      <c r="C12" s="78" t="s">
        <v>85</v>
      </c>
      <c r="D12" s="96" t="s">
        <v>87</v>
      </c>
      <c r="E12" s="122">
        <v>19670.4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19670.4</v>
      </c>
      <c r="L12" s="122">
        <v>0</v>
      </c>
      <c r="M12" s="122">
        <v>0</v>
      </c>
      <c r="N12" s="122">
        <v>0</v>
      </c>
      <c r="O12" s="122">
        <v>19670.4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  <c r="V12" s="177">
        <v>0</v>
      </c>
    </row>
    <row r="13" ht="27" customHeight="1" spans="1:22">
      <c r="A13" s="96">
        <v>221</v>
      </c>
      <c r="B13" s="96"/>
      <c r="C13" s="96"/>
      <c r="D13" s="84" t="s">
        <v>88</v>
      </c>
      <c r="E13" s="122">
        <f t="shared" ref="E13:N14" si="5">E14</f>
        <v>14752.8</v>
      </c>
      <c r="F13" s="122">
        <f t="shared" si="5"/>
        <v>0</v>
      </c>
      <c r="G13" s="122">
        <f t="shared" si="5"/>
        <v>0</v>
      </c>
      <c r="H13" s="122">
        <f t="shared" si="5"/>
        <v>0</v>
      </c>
      <c r="I13" s="122">
        <f t="shared" si="5"/>
        <v>0</v>
      </c>
      <c r="J13" s="122">
        <f t="shared" si="5"/>
        <v>0</v>
      </c>
      <c r="K13" s="122">
        <f t="shared" si="5"/>
        <v>14752.8</v>
      </c>
      <c r="L13" s="122">
        <f t="shared" si="5"/>
        <v>0</v>
      </c>
      <c r="M13" s="122">
        <f t="shared" si="5"/>
        <v>0</v>
      </c>
      <c r="N13" s="122">
        <f t="shared" si="5"/>
        <v>0</v>
      </c>
      <c r="O13" s="122">
        <f t="shared" ref="O13:X14" si="6">O14</f>
        <v>0</v>
      </c>
      <c r="P13" s="122">
        <f t="shared" si="6"/>
        <v>0</v>
      </c>
      <c r="Q13" s="122">
        <f t="shared" si="6"/>
        <v>14752.8</v>
      </c>
      <c r="R13" s="122">
        <f t="shared" si="6"/>
        <v>0</v>
      </c>
      <c r="S13" s="122">
        <f t="shared" si="6"/>
        <v>0</v>
      </c>
      <c r="T13" s="122">
        <f t="shared" si="6"/>
        <v>0</v>
      </c>
      <c r="U13" s="122">
        <f t="shared" si="6"/>
        <v>0</v>
      </c>
      <c r="V13" s="177">
        <f t="shared" si="6"/>
        <v>0</v>
      </c>
    </row>
    <row r="14" ht="27" customHeight="1" spans="1:22">
      <c r="A14" s="96">
        <v>221</v>
      </c>
      <c r="B14" s="78" t="s">
        <v>89</v>
      </c>
      <c r="C14" s="96"/>
      <c r="D14" s="84" t="s">
        <v>90</v>
      </c>
      <c r="E14" s="122">
        <f t="shared" si="5"/>
        <v>14752.8</v>
      </c>
      <c r="F14" s="122">
        <f t="shared" si="5"/>
        <v>0</v>
      </c>
      <c r="G14" s="122">
        <f t="shared" si="5"/>
        <v>0</v>
      </c>
      <c r="H14" s="122">
        <f t="shared" si="5"/>
        <v>0</v>
      </c>
      <c r="I14" s="122">
        <f t="shared" si="5"/>
        <v>0</v>
      </c>
      <c r="J14" s="122">
        <f t="shared" si="5"/>
        <v>0</v>
      </c>
      <c r="K14" s="122">
        <f t="shared" si="5"/>
        <v>14752.8</v>
      </c>
      <c r="L14" s="122">
        <f t="shared" si="5"/>
        <v>0</v>
      </c>
      <c r="M14" s="122">
        <f t="shared" si="5"/>
        <v>0</v>
      </c>
      <c r="N14" s="122">
        <f t="shared" si="5"/>
        <v>0</v>
      </c>
      <c r="O14" s="122">
        <f t="shared" si="6"/>
        <v>0</v>
      </c>
      <c r="P14" s="122">
        <f t="shared" si="6"/>
        <v>0</v>
      </c>
      <c r="Q14" s="122">
        <f t="shared" si="6"/>
        <v>14752.8</v>
      </c>
      <c r="R14" s="122">
        <f t="shared" si="6"/>
        <v>0</v>
      </c>
      <c r="S14" s="122">
        <f t="shared" si="6"/>
        <v>0</v>
      </c>
      <c r="T14" s="122">
        <f t="shared" si="6"/>
        <v>0</v>
      </c>
      <c r="U14" s="122">
        <f t="shared" si="6"/>
        <v>0</v>
      </c>
      <c r="V14" s="177">
        <f t="shared" si="6"/>
        <v>0</v>
      </c>
    </row>
    <row r="15" ht="27" customHeight="1" spans="1:22">
      <c r="A15" s="96">
        <v>221</v>
      </c>
      <c r="B15" s="78" t="s">
        <v>89</v>
      </c>
      <c r="C15" s="78" t="s">
        <v>82</v>
      </c>
      <c r="D15" s="96" t="s">
        <v>91</v>
      </c>
      <c r="E15" s="122">
        <v>14752.8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14752.8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14752.8</v>
      </c>
      <c r="R15" s="122">
        <v>0</v>
      </c>
      <c r="S15" s="122">
        <v>0</v>
      </c>
      <c r="T15" s="122">
        <v>0</v>
      </c>
      <c r="U15" s="122">
        <v>0</v>
      </c>
      <c r="V15" s="177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4" workbookViewId="0">
      <selection activeCell="B11" sqref="B11:C12"/>
    </sheetView>
  </sheetViews>
  <sheetFormatPr defaultColWidth="9" defaultRowHeight="14.4"/>
  <cols>
    <col min="1" max="3" width="5.87962962962963" style="58" customWidth="1"/>
    <col min="4" max="4" width="21.2592592592593" style="58" customWidth="1"/>
    <col min="5" max="5" width="18.3796296296296" style="58" customWidth="1"/>
    <col min="6" max="6" width="12.3796296296296" style="58" customWidth="1"/>
    <col min="7" max="7" width="12.8796296296296" style="58" customWidth="1"/>
    <col min="8" max="8" width="13.1296296296296" style="58" customWidth="1"/>
    <col min="9" max="9" width="12.1296296296296" style="58" customWidth="1"/>
    <col min="10" max="10" width="13.3796296296296" style="58" customWidth="1"/>
    <col min="11" max="11" width="13.1296296296296" style="58" customWidth="1"/>
    <col min="12" max="13" width="12.5" style="58" customWidth="1"/>
    <col min="14" max="16384" width="9" style="58"/>
  </cols>
  <sheetData>
    <row r="1" ht="13.5" customHeight="1"/>
    <row r="2" ht="33.75" customHeight="1" spans="1:13">
      <c r="A2" s="42" t="s">
        <v>135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60" t="s">
        <v>61</v>
      </c>
      <c r="B3" s="60"/>
      <c r="C3" s="60"/>
      <c r="D3" s="60"/>
      <c r="E3" s="60"/>
      <c r="M3" s="123" t="s">
        <v>2</v>
      </c>
    </row>
    <row r="4" ht="22.5" customHeight="1" spans="1:13">
      <c r="A4" s="73" t="s">
        <v>75</v>
      </c>
      <c r="B4" s="81"/>
      <c r="C4" s="74"/>
      <c r="D4" s="72" t="s">
        <v>79</v>
      </c>
      <c r="E4" s="72" t="s">
        <v>63</v>
      </c>
      <c r="F4" s="73" t="s">
        <v>106</v>
      </c>
      <c r="G4" s="81"/>
      <c r="H4" s="81"/>
      <c r="I4" s="81"/>
      <c r="J4" s="74"/>
      <c r="K4" s="73" t="s">
        <v>110</v>
      </c>
      <c r="L4" s="81"/>
      <c r="M4" s="74"/>
    </row>
    <row r="5" ht="43.5" customHeight="1" spans="1:13">
      <c r="A5" s="86" t="s">
        <v>76</v>
      </c>
      <c r="B5" s="86" t="s">
        <v>77</v>
      </c>
      <c r="C5" s="86" t="s">
        <v>78</v>
      </c>
      <c r="D5" s="76"/>
      <c r="E5" s="76"/>
      <c r="F5" s="86" t="s">
        <v>69</v>
      </c>
      <c r="G5" s="86" t="s">
        <v>136</v>
      </c>
      <c r="H5" s="86" t="s">
        <v>120</v>
      </c>
      <c r="I5" s="86" t="s">
        <v>91</v>
      </c>
      <c r="J5" s="86" t="s">
        <v>122</v>
      </c>
      <c r="K5" s="86" t="s">
        <v>69</v>
      </c>
      <c r="L5" s="86" t="s">
        <v>94</v>
      </c>
      <c r="M5" s="86" t="s">
        <v>137</v>
      </c>
    </row>
    <row r="6" ht="27" customHeight="1" spans="1:13">
      <c r="A6" s="78"/>
      <c r="B6" s="78"/>
      <c r="C6" s="78"/>
      <c r="D6" s="96" t="s">
        <v>69</v>
      </c>
      <c r="E6" s="174">
        <f t="shared" ref="E6:M6" si="0">E7+E10+E13</f>
        <v>171744.48</v>
      </c>
      <c r="F6" s="174">
        <f t="shared" si="0"/>
        <v>0</v>
      </c>
      <c r="G6" s="174">
        <f t="shared" si="0"/>
        <v>0</v>
      </c>
      <c r="H6" s="174">
        <f t="shared" si="0"/>
        <v>0</v>
      </c>
      <c r="I6" s="174">
        <f t="shared" si="0"/>
        <v>0</v>
      </c>
      <c r="J6" s="174">
        <f t="shared" si="0"/>
        <v>0</v>
      </c>
      <c r="K6" s="174">
        <f t="shared" si="0"/>
        <v>171744.48</v>
      </c>
      <c r="L6" s="174">
        <f t="shared" si="0"/>
        <v>171744.48</v>
      </c>
      <c r="M6" s="174">
        <f t="shared" si="0"/>
        <v>0</v>
      </c>
    </row>
    <row r="7" ht="27" customHeight="1" spans="1:13">
      <c r="A7" s="96">
        <v>201</v>
      </c>
      <c r="B7" s="96"/>
      <c r="C7" s="96"/>
      <c r="D7" s="84" t="s">
        <v>80</v>
      </c>
      <c r="E7" s="174">
        <f t="shared" ref="E7:M8" si="1">E8</f>
        <v>137321.28</v>
      </c>
      <c r="F7" s="174">
        <f t="shared" si="1"/>
        <v>0</v>
      </c>
      <c r="G7" s="174">
        <f t="shared" si="1"/>
        <v>0</v>
      </c>
      <c r="H7" s="174">
        <f t="shared" si="1"/>
        <v>0</v>
      </c>
      <c r="I7" s="174">
        <f t="shared" si="1"/>
        <v>0</v>
      </c>
      <c r="J7" s="174">
        <f t="shared" si="1"/>
        <v>0</v>
      </c>
      <c r="K7" s="174">
        <f t="shared" si="1"/>
        <v>137321.28</v>
      </c>
      <c r="L7" s="174">
        <f t="shared" si="1"/>
        <v>137321.28</v>
      </c>
      <c r="M7" s="174">
        <f t="shared" si="1"/>
        <v>0</v>
      </c>
    </row>
    <row r="8" ht="27" customHeight="1" spans="1:13">
      <c r="A8" s="96">
        <v>201</v>
      </c>
      <c r="B8" s="96">
        <v>13</v>
      </c>
      <c r="C8" s="96"/>
      <c r="D8" s="84" t="s">
        <v>81</v>
      </c>
      <c r="E8" s="174">
        <f t="shared" si="1"/>
        <v>137321.28</v>
      </c>
      <c r="F8" s="174">
        <f t="shared" si="1"/>
        <v>0</v>
      </c>
      <c r="G8" s="174">
        <f t="shared" si="1"/>
        <v>0</v>
      </c>
      <c r="H8" s="174">
        <f t="shared" si="1"/>
        <v>0</v>
      </c>
      <c r="I8" s="174">
        <f t="shared" si="1"/>
        <v>0</v>
      </c>
      <c r="J8" s="174">
        <f t="shared" si="1"/>
        <v>0</v>
      </c>
      <c r="K8" s="174">
        <f t="shared" si="1"/>
        <v>137321.28</v>
      </c>
      <c r="L8" s="174">
        <f t="shared" si="1"/>
        <v>137321.28</v>
      </c>
      <c r="M8" s="174">
        <f t="shared" si="1"/>
        <v>0</v>
      </c>
    </row>
    <row r="9" ht="27" customHeight="1" spans="1:13">
      <c r="A9" s="96">
        <v>201</v>
      </c>
      <c r="B9" s="96">
        <v>13</v>
      </c>
      <c r="C9" s="78" t="s">
        <v>82</v>
      </c>
      <c r="D9" s="96" t="s">
        <v>83</v>
      </c>
      <c r="E9" s="174">
        <v>137321.28</v>
      </c>
      <c r="F9" s="174">
        <v>0</v>
      </c>
      <c r="G9" s="174">
        <v>0</v>
      </c>
      <c r="H9" s="174">
        <v>0</v>
      </c>
      <c r="I9" s="174">
        <v>0</v>
      </c>
      <c r="J9" s="174">
        <v>0</v>
      </c>
      <c r="K9" s="174">
        <v>137321.28</v>
      </c>
      <c r="L9" s="174">
        <v>137321.28</v>
      </c>
      <c r="M9" s="174">
        <v>0</v>
      </c>
    </row>
    <row r="10" ht="27" customHeight="1" spans="1:13">
      <c r="A10" s="96">
        <v>208</v>
      </c>
      <c r="B10" s="96"/>
      <c r="C10" s="96"/>
      <c r="D10" s="84" t="s">
        <v>84</v>
      </c>
      <c r="E10" s="174">
        <f t="shared" ref="E10:M11" si="2">E11</f>
        <v>19670.4</v>
      </c>
      <c r="F10" s="174">
        <f t="shared" si="2"/>
        <v>0</v>
      </c>
      <c r="G10" s="174">
        <f t="shared" si="2"/>
        <v>0</v>
      </c>
      <c r="H10" s="174">
        <f t="shared" si="2"/>
        <v>0</v>
      </c>
      <c r="I10" s="174">
        <f t="shared" si="2"/>
        <v>0</v>
      </c>
      <c r="J10" s="174">
        <f t="shared" si="2"/>
        <v>0</v>
      </c>
      <c r="K10" s="174">
        <f t="shared" si="2"/>
        <v>19670.4</v>
      </c>
      <c r="L10" s="174">
        <f t="shared" si="2"/>
        <v>19670.4</v>
      </c>
      <c r="M10" s="174">
        <f t="shared" si="2"/>
        <v>0</v>
      </c>
    </row>
    <row r="11" ht="27" customHeight="1" spans="1:13">
      <c r="A11" s="96">
        <v>208</v>
      </c>
      <c r="B11" s="78" t="s">
        <v>85</v>
      </c>
      <c r="C11" s="96"/>
      <c r="D11" s="84" t="s">
        <v>86</v>
      </c>
      <c r="E11" s="174">
        <f t="shared" si="2"/>
        <v>19670.4</v>
      </c>
      <c r="F11" s="174">
        <f t="shared" si="2"/>
        <v>0</v>
      </c>
      <c r="G11" s="174">
        <f t="shared" si="2"/>
        <v>0</v>
      </c>
      <c r="H11" s="174">
        <f t="shared" si="2"/>
        <v>0</v>
      </c>
      <c r="I11" s="174">
        <f t="shared" si="2"/>
        <v>0</v>
      </c>
      <c r="J11" s="174">
        <f t="shared" si="2"/>
        <v>0</v>
      </c>
      <c r="K11" s="174">
        <f t="shared" si="2"/>
        <v>19670.4</v>
      </c>
      <c r="L11" s="174">
        <f t="shared" si="2"/>
        <v>19670.4</v>
      </c>
      <c r="M11" s="174">
        <f t="shared" si="2"/>
        <v>0</v>
      </c>
    </row>
    <row r="12" ht="27" customHeight="1" spans="1:13">
      <c r="A12" s="96">
        <v>208</v>
      </c>
      <c r="B12" s="78" t="s">
        <v>85</v>
      </c>
      <c r="C12" s="78" t="s">
        <v>85</v>
      </c>
      <c r="D12" s="96" t="s">
        <v>87</v>
      </c>
      <c r="E12" s="174">
        <v>19670.4</v>
      </c>
      <c r="F12" s="174">
        <v>0</v>
      </c>
      <c r="G12" s="174">
        <v>0</v>
      </c>
      <c r="H12" s="174">
        <v>0</v>
      </c>
      <c r="I12" s="174">
        <v>0</v>
      </c>
      <c r="J12" s="174">
        <v>0</v>
      </c>
      <c r="K12" s="174">
        <v>19670.4</v>
      </c>
      <c r="L12" s="174">
        <v>19670.4</v>
      </c>
      <c r="M12" s="174">
        <v>0</v>
      </c>
    </row>
    <row r="13" ht="27" customHeight="1" spans="1:13">
      <c r="A13" s="96">
        <v>221</v>
      </c>
      <c r="B13" s="96"/>
      <c r="C13" s="96"/>
      <c r="D13" s="84" t="s">
        <v>88</v>
      </c>
      <c r="E13" s="174">
        <f t="shared" ref="E13:M14" si="3">E14</f>
        <v>14752.8</v>
      </c>
      <c r="F13" s="174">
        <f t="shared" si="3"/>
        <v>0</v>
      </c>
      <c r="G13" s="174">
        <f t="shared" si="3"/>
        <v>0</v>
      </c>
      <c r="H13" s="174">
        <f t="shared" si="3"/>
        <v>0</v>
      </c>
      <c r="I13" s="174">
        <f t="shared" si="3"/>
        <v>0</v>
      </c>
      <c r="J13" s="174">
        <f t="shared" si="3"/>
        <v>0</v>
      </c>
      <c r="K13" s="174">
        <f t="shared" si="3"/>
        <v>14752.8</v>
      </c>
      <c r="L13" s="174">
        <f t="shared" si="3"/>
        <v>14752.8</v>
      </c>
      <c r="M13" s="174">
        <f t="shared" si="3"/>
        <v>0</v>
      </c>
    </row>
    <row r="14" ht="27" customHeight="1" spans="1:13">
      <c r="A14" s="96">
        <v>221</v>
      </c>
      <c r="B14" s="78" t="s">
        <v>89</v>
      </c>
      <c r="C14" s="96"/>
      <c r="D14" s="84" t="s">
        <v>90</v>
      </c>
      <c r="E14" s="174">
        <f t="shared" si="3"/>
        <v>14752.8</v>
      </c>
      <c r="F14" s="174">
        <f t="shared" si="3"/>
        <v>0</v>
      </c>
      <c r="G14" s="174">
        <f t="shared" si="3"/>
        <v>0</v>
      </c>
      <c r="H14" s="174">
        <f t="shared" si="3"/>
        <v>0</v>
      </c>
      <c r="I14" s="174">
        <f t="shared" si="3"/>
        <v>0</v>
      </c>
      <c r="J14" s="174">
        <f t="shared" si="3"/>
        <v>0</v>
      </c>
      <c r="K14" s="174">
        <f t="shared" si="3"/>
        <v>14752.8</v>
      </c>
      <c r="L14" s="174">
        <f t="shared" si="3"/>
        <v>14752.8</v>
      </c>
      <c r="M14" s="174">
        <f t="shared" si="3"/>
        <v>0</v>
      </c>
    </row>
    <row r="15" ht="27" customHeight="1" spans="1:13">
      <c r="A15" s="96">
        <v>221</v>
      </c>
      <c r="B15" s="78" t="s">
        <v>89</v>
      </c>
      <c r="C15" s="78" t="s">
        <v>82</v>
      </c>
      <c r="D15" s="96" t="s">
        <v>91</v>
      </c>
      <c r="E15" s="174">
        <v>14752.8</v>
      </c>
      <c r="F15" s="174">
        <v>0</v>
      </c>
      <c r="G15" s="174">
        <v>0</v>
      </c>
      <c r="H15" s="174">
        <v>0</v>
      </c>
      <c r="I15" s="174">
        <v>0</v>
      </c>
      <c r="J15" s="174">
        <v>0</v>
      </c>
      <c r="K15" s="174">
        <v>14752.8</v>
      </c>
      <c r="L15" s="174">
        <v>14752.8</v>
      </c>
      <c r="M15" s="17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9" style="58"/>
    <col min="5" max="5" width="15.2592592592593" style="58" customWidth="1"/>
    <col min="6" max="7" width="9" style="58"/>
    <col min="8" max="17" width="7.75925925925926" style="58" customWidth="1"/>
    <col min="18" max="18" width="9.81481481481481" style="58" customWidth="1"/>
    <col min="19" max="23" width="7.75925925925926" style="58" customWidth="1"/>
    <col min="24" max="24" width="10.25" style="58" customWidth="1"/>
    <col min="25" max="16384" width="9" style="58"/>
  </cols>
  <sheetData>
    <row r="1" ht="13.5" customHeight="1"/>
    <row r="2" ht="39.75" customHeight="1" spans="1:24">
      <c r="A2" s="42" t="s">
        <v>138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61</v>
      </c>
      <c r="B3" s="80"/>
      <c r="C3" s="80"/>
      <c r="D3" s="80"/>
      <c r="E3" s="80"/>
      <c r="W3" s="173"/>
      <c r="X3" s="173"/>
      <c r="AF3" s="58" t="s">
        <v>2</v>
      </c>
    </row>
    <row r="4" ht="16.5" customHeight="1" spans="1:32">
      <c r="A4" s="104" t="s">
        <v>75</v>
      </c>
      <c r="B4" s="105"/>
      <c r="C4" s="106"/>
      <c r="D4" s="107" t="s">
        <v>79</v>
      </c>
      <c r="E4" s="107" t="s">
        <v>63</v>
      </c>
      <c r="F4" s="113" t="s">
        <v>139</v>
      </c>
      <c r="G4" s="113" t="s">
        <v>140</v>
      </c>
      <c r="H4" s="113" t="s">
        <v>141</v>
      </c>
      <c r="I4" s="107" t="s">
        <v>142</v>
      </c>
      <c r="J4" s="113" t="s">
        <v>143</v>
      </c>
      <c r="K4" s="113" t="s">
        <v>144</v>
      </c>
      <c r="L4" s="113" t="s">
        <v>145</v>
      </c>
      <c r="M4" s="113" t="s">
        <v>146</v>
      </c>
      <c r="N4" s="113" t="s">
        <v>147</v>
      </c>
      <c r="O4" s="171" t="s">
        <v>148</v>
      </c>
      <c r="P4" s="113" t="s">
        <v>149</v>
      </c>
      <c r="Q4" s="113" t="s">
        <v>150</v>
      </c>
      <c r="R4" s="113" t="s">
        <v>151</v>
      </c>
      <c r="S4" s="171" t="s">
        <v>152</v>
      </c>
      <c r="T4" s="113" t="s">
        <v>153</v>
      </c>
      <c r="U4" s="113" t="s">
        <v>154</v>
      </c>
      <c r="V4" s="113" t="s">
        <v>155</v>
      </c>
      <c r="W4" s="113" t="s">
        <v>156</v>
      </c>
      <c r="X4" s="113" t="s">
        <v>157</v>
      </c>
      <c r="Y4" s="63" t="s">
        <v>158</v>
      </c>
      <c r="Z4" s="63" t="s">
        <v>159</v>
      </c>
      <c r="AA4" s="63" t="s">
        <v>160</v>
      </c>
      <c r="AB4" s="63" t="s">
        <v>161</v>
      </c>
      <c r="AC4" s="63" t="s">
        <v>162</v>
      </c>
      <c r="AD4" s="63" t="s">
        <v>163</v>
      </c>
      <c r="AE4" s="63" t="s">
        <v>164</v>
      </c>
      <c r="AF4" s="63" t="s">
        <v>165</v>
      </c>
    </row>
    <row r="5" ht="18.75" customHeight="1" spans="1:32">
      <c r="A5" s="110" t="s">
        <v>76</v>
      </c>
      <c r="B5" s="110" t="s">
        <v>77</v>
      </c>
      <c r="C5" s="110" t="s">
        <v>78</v>
      </c>
      <c r="D5" s="111"/>
      <c r="E5" s="111"/>
      <c r="F5" s="170"/>
      <c r="G5" s="170"/>
      <c r="H5" s="170"/>
      <c r="I5" s="110"/>
      <c r="J5" s="170"/>
      <c r="K5" s="170"/>
      <c r="L5" s="170"/>
      <c r="M5" s="170"/>
      <c r="N5" s="170"/>
      <c r="O5" s="172"/>
      <c r="P5" s="170"/>
      <c r="Q5" s="170"/>
      <c r="R5" s="170"/>
      <c r="S5" s="172"/>
      <c r="T5" s="170"/>
      <c r="U5" s="170"/>
      <c r="V5" s="170"/>
      <c r="W5" s="170"/>
      <c r="X5" s="170"/>
      <c r="Y5" s="68"/>
      <c r="Z5" s="68"/>
      <c r="AA5" s="68"/>
      <c r="AB5" s="68"/>
      <c r="AC5" s="68"/>
      <c r="AD5" s="68"/>
      <c r="AE5" s="68"/>
      <c r="AF5" s="68"/>
    </row>
    <row r="6" ht="30" customHeight="1" spans="1:32">
      <c r="A6" s="78"/>
      <c r="B6" s="78"/>
      <c r="C6" s="78"/>
      <c r="D6" s="96" t="s">
        <v>69</v>
      </c>
      <c r="E6" s="158">
        <f t="shared" ref="E6:N8" si="0">E7</f>
        <v>36000</v>
      </c>
      <c r="F6" s="159">
        <f t="shared" si="0"/>
        <v>2800</v>
      </c>
      <c r="G6" s="159">
        <f t="shared" si="0"/>
        <v>1000</v>
      </c>
      <c r="H6" s="159">
        <f t="shared" si="0"/>
        <v>0</v>
      </c>
      <c r="I6" s="159">
        <f t="shared" si="0"/>
        <v>0</v>
      </c>
      <c r="J6" s="159">
        <f t="shared" si="0"/>
        <v>0</v>
      </c>
      <c r="K6" s="159">
        <f t="shared" si="0"/>
        <v>0</v>
      </c>
      <c r="L6" s="159">
        <f t="shared" si="0"/>
        <v>0</v>
      </c>
      <c r="M6" s="159">
        <f t="shared" si="0"/>
        <v>500</v>
      </c>
      <c r="N6" s="159">
        <f t="shared" si="0"/>
        <v>500</v>
      </c>
      <c r="O6" s="159">
        <f t="shared" ref="O6:X8" si="1">O7</f>
        <v>0</v>
      </c>
      <c r="P6" s="159">
        <f t="shared" si="1"/>
        <v>0</v>
      </c>
      <c r="Q6" s="159">
        <f t="shared" si="1"/>
        <v>0</v>
      </c>
      <c r="R6" s="159">
        <f t="shared" si="1"/>
        <v>13200</v>
      </c>
      <c r="S6" s="159">
        <f t="shared" si="1"/>
        <v>0</v>
      </c>
      <c r="T6" s="159">
        <f t="shared" si="1"/>
        <v>500</v>
      </c>
      <c r="U6" s="159">
        <f t="shared" si="1"/>
        <v>0</v>
      </c>
      <c r="V6" s="159">
        <f t="shared" si="1"/>
        <v>0</v>
      </c>
      <c r="W6" s="159">
        <f t="shared" si="1"/>
        <v>0</v>
      </c>
      <c r="X6" s="159">
        <f t="shared" si="1"/>
        <v>17000</v>
      </c>
      <c r="Y6" s="159">
        <f t="shared" ref="Y6:AH8" si="2">Y7</f>
        <v>0</v>
      </c>
      <c r="Z6" s="159">
        <f t="shared" si="2"/>
        <v>0</v>
      </c>
      <c r="AA6" s="159">
        <f t="shared" si="2"/>
        <v>0</v>
      </c>
      <c r="AB6" s="159">
        <f t="shared" si="2"/>
        <v>0</v>
      </c>
      <c r="AC6" s="159">
        <f t="shared" si="2"/>
        <v>0</v>
      </c>
      <c r="AD6" s="159">
        <f t="shared" si="2"/>
        <v>0</v>
      </c>
      <c r="AE6" s="159">
        <f t="shared" si="2"/>
        <v>0</v>
      </c>
      <c r="AF6" s="159">
        <f t="shared" si="2"/>
        <v>500</v>
      </c>
    </row>
    <row r="7" ht="30" customHeight="1" spans="1:32">
      <c r="A7" s="96">
        <v>201</v>
      </c>
      <c r="B7" s="96"/>
      <c r="C7" s="96"/>
      <c r="D7" s="84" t="s">
        <v>80</v>
      </c>
      <c r="E7" s="158">
        <f t="shared" si="0"/>
        <v>36000</v>
      </c>
      <c r="F7" s="159">
        <f t="shared" si="0"/>
        <v>2800</v>
      </c>
      <c r="G7" s="159">
        <f t="shared" si="0"/>
        <v>1000</v>
      </c>
      <c r="H7" s="159">
        <f t="shared" si="0"/>
        <v>0</v>
      </c>
      <c r="I7" s="159">
        <f t="shared" si="0"/>
        <v>0</v>
      </c>
      <c r="J7" s="159">
        <f t="shared" si="0"/>
        <v>0</v>
      </c>
      <c r="K7" s="159">
        <f t="shared" si="0"/>
        <v>0</v>
      </c>
      <c r="L7" s="159">
        <f t="shared" si="0"/>
        <v>0</v>
      </c>
      <c r="M7" s="159">
        <f t="shared" si="0"/>
        <v>500</v>
      </c>
      <c r="N7" s="159">
        <f t="shared" si="0"/>
        <v>500</v>
      </c>
      <c r="O7" s="159">
        <f t="shared" si="1"/>
        <v>0</v>
      </c>
      <c r="P7" s="159">
        <f t="shared" si="1"/>
        <v>0</v>
      </c>
      <c r="Q7" s="159">
        <f t="shared" si="1"/>
        <v>0</v>
      </c>
      <c r="R7" s="159">
        <f t="shared" si="1"/>
        <v>13200</v>
      </c>
      <c r="S7" s="159">
        <f t="shared" si="1"/>
        <v>0</v>
      </c>
      <c r="T7" s="159">
        <f t="shared" si="1"/>
        <v>500</v>
      </c>
      <c r="U7" s="159">
        <f t="shared" si="1"/>
        <v>0</v>
      </c>
      <c r="V7" s="159">
        <f t="shared" si="1"/>
        <v>0</v>
      </c>
      <c r="W7" s="159">
        <f t="shared" si="1"/>
        <v>0</v>
      </c>
      <c r="X7" s="159">
        <f t="shared" si="1"/>
        <v>17000</v>
      </c>
      <c r="Y7" s="159">
        <f t="shared" si="2"/>
        <v>0</v>
      </c>
      <c r="Z7" s="159">
        <f t="shared" si="2"/>
        <v>0</v>
      </c>
      <c r="AA7" s="159">
        <f t="shared" si="2"/>
        <v>0</v>
      </c>
      <c r="AB7" s="159">
        <f t="shared" si="2"/>
        <v>0</v>
      </c>
      <c r="AC7" s="159">
        <f t="shared" si="2"/>
        <v>0</v>
      </c>
      <c r="AD7" s="159">
        <f t="shared" si="2"/>
        <v>0</v>
      </c>
      <c r="AE7" s="159">
        <f t="shared" si="2"/>
        <v>0</v>
      </c>
      <c r="AF7" s="159">
        <f t="shared" si="2"/>
        <v>500</v>
      </c>
    </row>
    <row r="8" ht="30" customHeight="1" spans="1:32">
      <c r="A8" s="96">
        <v>201</v>
      </c>
      <c r="B8" s="96">
        <v>13</v>
      </c>
      <c r="C8" s="96"/>
      <c r="D8" s="84" t="s">
        <v>81</v>
      </c>
      <c r="E8" s="158">
        <f t="shared" si="0"/>
        <v>36000</v>
      </c>
      <c r="F8" s="159">
        <f t="shared" si="0"/>
        <v>2800</v>
      </c>
      <c r="G8" s="159">
        <f t="shared" si="0"/>
        <v>1000</v>
      </c>
      <c r="H8" s="159">
        <f t="shared" si="0"/>
        <v>0</v>
      </c>
      <c r="I8" s="159">
        <f t="shared" si="0"/>
        <v>0</v>
      </c>
      <c r="J8" s="159">
        <f t="shared" si="0"/>
        <v>0</v>
      </c>
      <c r="K8" s="159">
        <f t="shared" si="0"/>
        <v>0</v>
      </c>
      <c r="L8" s="159">
        <f t="shared" si="0"/>
        <v>0</v>
      </c>
      <c r="M8" s="159">
        <f t="shared" si="0"/>
        <v>500</v>
      </c>
      <c r="N8" s="159">
        <f t="shared" si="0"/>
        <v>500</v>
      </c>
      <c r="O8" s="159">
        <f t="shared" si="1"/>
        <v>0</v>
      </c>
      <c r="P8" s="159">
        <f t="shared" si="1"/>
        <v>0</v>
      </c>
      <c r="Q8" s="159">
        <f t="shared" si="1"/>
        <v>0</v>
      </c>
      <c r="R8" s="159">
        <f t="shared" si="1"/>
        <v>13200</v>
      </c>
      <c r="S8" s="159">
        <f t="shared" si="1"/>
        <v>0</v>
      </c>
      <c r="T8" s="159">
        <f t="shared" si="1"/>
        <v>500</v>
      </c>
      <c r="U8" s="159">
        <f t="shared" si="1"/>
        <v>0</v>
      </c>
      <c r="V8" s="159">
        <f t="shared" si="1"/>
        <v>0</v>
      </c>
      <c r="W8" s="159">
        <f t="shared" si="1"/>
        <v>0</v>
      </c>
      <c r="X8" s="159">
        <f t="shared" si="1"/>
        <v>17000</v>
      </c>
      <c r="Y8" s="159">
        <f t="shared" si="2"/>
        <v>0</v>
      </c>
      <c r="Z8" s="159">
        <f t="shared" si="2"/>
        <v>0</v>
      </c>
      <c r="AA8" s="159">
        <f t="shared" si="2"/>
        <v>0</v>
      </c>
      <c r="AB8" s="159">
        <f t="shared" si="2"/>
        <v>0</v>
      </c>
      <c r="AC8" s="159">
        <f t="shared" si="2"/>
        <v>0</v>
      </c>
      <c r="AD8" s="159">
        <f t="shared" si="2"/>
        <v>0</v>
      </c>
      <c r="AE8" s="159">
        <f t="shared" si="2"/>
        <v>0</v>
      </c>
      <c r="AF8" s="159">
        <f t="shared" si="2"/>
        <v>500</v>
      </c>
    </row>
    <row r="9" ht="30" customHeight="1" spans="1:32">
      <c r="A9" s="78" t="s">
        <v>166</v>
      </c>
      <c r="B9" s="78" t="s">
        <v>167</v>
      </c>
      <c r="C9" s="78" t="s">
        <v>82</v>
      </c>
      <c r="D9" s="96" t="s">
        <v>83</v>
      </c>
      <c r="E9" s="158">
        <v>36000</v>
      </c>
      <c r="F9" s="159">
        <v>2800</v>
      </c>
      <c r="G9" s="159">
        <v>1000</v>
      </c>
      <c r="H9" s="159">
        <v>0</v>
      </c>
      <c r="I9" s="159">
        <v>0</v>
      </c>
      <c r="J9" s="159">
        <v>0</v>
      </c>
      <c r="K9" s="159">
        <v>0</v>
      </c>
      <c r="L9" s="159">
        <v>0</v>
      </c>
      <c r="M9" s="159">
        <v>500</v>
      </c>
      <c r="N9" s="159">
        <v>500</v>
      </c>
      <c r="O9" s="159">
        <v>0</v>
      </c>
      <c r="P9" s="159">
        <v>0</v>
      </c>
      <c r="Q9" s="159">
        <v>0</v>
      </c>
      <c r="R9" s="159">
        <v>13200</v>
      </c>
      <c r="S9" s="159">
        <v>0</v>
      </c>
      <c r="T9" s="159">
        <v>500</v>
      </c>
      <c r="U9" s="159">
        <v>0</v>
      </c>
      <c r="V9" s="159">
        <v>0</v>
      </c>
      <c r="W9" s="159">
        <v>0</v>
      </c>
      <c r="X9" s="159">
        <v>17000</v>
      </c>
      <c r="Y9" s="159">
        <v>0</v>
      </c>
      <c r="Z9" s="159">
        <v>0</v>
      </c>
      <c r="AA9" s="159">
        <v>0</v>
      </c>
      <c r="AB9" s="159">
        <v>0</v>
      </c>
      <c r="AC9" s="159">
        <v>0</v>
      </c>
      <c r="AD9" s="159">
        <v>0</v>
      </c>
      <c r="AE9" s="159">
        <v>0</v>
      </c>
      <c r="AF9" s="159">
        <v>500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opLeftCell="A2" workbookViewId="0">
      <selection activeCell="C9" sqref="C9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19.7592592592593" style="58" customWidth="1"/>
    <col min="5" max="6" width="15.2592592592593" style="58" customWidth="1"/>
    <col min="7" max="8" width="9" style="58"/>
    <col min="9" max="16" width="7.75925925925926" style="58" customWidth="1"/>
    <col min="17" max="17" width="11.6296296296296" style="58" customWidth="1"/>
    <col min="18" max="18" width="11.25" style="58" customWidth="1"/>
    <col min="19" max="19" width="10.5" style="58" customWidth="1"/>
    <col min="20" max="16384" width="9" style="58"/>
  </cols>
  <sheetData>
    <row r="1" ht="13.5" customHeight="1"/>
    <row r="2" ht="39.75" customHeight="1" spans="1:19">
      <c r="A2" s="42" t="s">
        <v>168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61</v>
      </c>
      <c r="B3" s="80"/>
      <c r="C3" s="80"/>
      <c r="D3" s="80"/>
      <c r="E3" s="80"/>
      <c r="S3" s="58" t="s">
        <v>2</v>
      </c>
    </row>
    <row r="4" ht="16.5" customHeight="1" spans="1:19">
      <c r="A4" s="104" t="s">
        <v>75</v>
      </c>
      <c r="B4" s="105"/>
      <c r="C4" s="106"/>
      <c r="D4" s="107" t="s">
        <v>79</v>
      </c>
      <c r="E4" s="107" t="s">
        <v>63</v>
      </c>
      <c r="F4" s="108" t="s">
        <v>107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3" t="s">
        <v>110</v>
      </c>
      <c r="R4" s="81"/>
      <c r="S4" s="74"/>
    </row>
    <row r="5" ht="36.75" customHeight="1" spans="1:19">
      <c r="A5" s="110" t="s">
        <v>76</v>
      </c>
      <c r="B5" s="110" t="s">
        <v>77</v>
      </c>
      <c r="C5" s="110" t="s">
        <v>78</v>
      </c>
      <c r="D5" s="111"/>
      <c r="E5" s="111"/>
      <c r="F5" s="112" t="s">
        <v>69</v>
      </c>
      <c r="G5" s="113" t="s">
        <v>169</v>
      </c>
      <c r="H5" s="113" t="s">
        <v>149</v>
      </c>
      <c r="I5" s="113" t="s">
        <v>150</v>
      </c>
      <c r="J5" s="72" t="s">
        <v>164</v>
      </c>
      <c r="K5" s="113" t="s">
        <v>151</v>
      </c>
      <c r="L5" s="113" t="s">
        <v>155</v>
      </c>
      <c r="M5" s="113" t="s">
        <v>170</v>
      </c>
      <c r="N5" s="113" t="s">
        <v>171</v>
      </c>
      <c r="O5" s="113" t="s">
        <v>172</v>
      </c>
      <c r="P5" s="113" t="s">
        <v>173</v>
      </c>
      <c r="Q5" s="86" t="s">
        <v>69</v>
      </c>
      <c r="R5" s="86" t="s">
        <v>97</v>
      </c>
      <c r="S5" s="86" t="s">
        <v>137</v>
      </c>
    </row>
    <row r="6" ht="27" customHeight="1" spans="1:19">
      <c r="A6" s="78"/>
      <c r="B6" s="78"/>
      <c r="C6" s="78"/>
      <c r="D6" s="96" t="s">
        <v>69</v>
      </c>
      <c r="E6" s="167">
        <f t="shared" ref="E6:S8" si="0">E7</f>
        <v>36000</v>
      </c>
      <c r="F6" s="167">
        <f t="shared" si="0"/>
        <v>0</v>
      </c>
      <c r="G6" s="168">
        <f t="shared" si="0"/>
        <v>0</v>
      </c>
      <c r="H6" s="168">
        <f t="shared" si="0"/>
        <v>0</v>
      </c>
      <c r="I6" s="168">
        <f t="shared" si="0"/>
        <v>0</v>
      </c>
      <c r="J6" s="168">
        <f t="shared" si="0"/>
        <v>0</v>
      </c>
      <c r="K6" s="168">
        <f t="shared" si="0"/>
        <v>0</v>
      </c>
      <c r="L6" s="168">
        <f t="shared" si="0"/>
        <v>0</v>
      </c>
      <c r="M6" s="168">
        <f t="shared" si="0"/>
        <v>0</v>
      </c>
      <c r="N6" s="168">
        <f t="shared" si="0"/>
        <v>0</v>
      </c>
      <c r="O6" s="169">
        <f t="shared" si="0"/>
        <v>0</v>
      </c>
      <c r="P6" s="169">
        <f t="shared" si="0"/>
        <v>0</v>
      </c>
      <c r="Q6" s="168">
        <f t="shared" si="0"/>
        <v>36000</v>
      </c>
      <c r="R6" s="168">
        <f t="shared" si="0"/>
        <v>36000</v>
      </c>
      <c r="S6" s="168">
        <f t="shared" si="0"/>
        <v>0</v>
      </c>
    </row>
    <row r="7" ht="27" customHeight="1" spans="1:19">
      <c r="A7" s="96">
        <v>201</v>
      </c>
      <c r="B7" s="96"/>
      <c r="C7" s="96"/>
      <c r="D7" s="84" t="s">
        <v>80</v>
      </c>
      <c r="E7" s="167">
        <f t="shared" si="0"/>
        <v>36000</v>
      </c>
      <c r="F7" s="167">
        <f t="shared" si="0"/>
        <v>0</v>
      </c>
      <c r="G7" s="168">
        <f t="shared" si="0"/>
        <v>0</v>
      </c>
      <c r="H7" s="168">
        <f t="shared" si="0"/>
        <v>0</v>
      </c>
      <c r="I7" s="168">
        <f t="shared" si="0"/>
        <v>0</v>
      </c>
      <c r="J7" s="168">
        <f t="shared" si="0"/>
        <v>0</v>
      </c>
      <c r="K7" s="168">
        <f t="shared" si="0"/>
        <v>0</v>
      </c>
      <c r="L7" s="168">
        <f t="shared" si="0"/>
        <v>0</v>
      </c>
      <c r="M7" s="168">
        <f t="shared" si="0"/>
        <v>0</v>
      </c>
      <c r="N7" s="168">
        <f t="shared" si="0"/>
        <v>0</v>
      </c>
      <c r="O7" s="169">
        <f t="shared" si="0"/>
        <v>0</v>
      </c>
      <c r="P7" s="169">
        <f t="shared" si="0"/>
        <v>0</v>
      </c>
      <c r="Q7" s="168">
        <f t="shared" si="0"/>
        <v>36000</v>
      </c>
      <c r="R7" s="168">
        <f t="shared" si="0"/>
        <v>36000</v>
      </c>
      <c r="S7" s="168">
        <f t="shared" si="0"/>
        <v>0</v>
      </c>
    </row>
    <row r="8" ht="27" customHeight="1" spans="1:19">
      <c r="A8" s="96">
        <v>201</v>
      </c>
      <c r="B8" s="96">
        <v>13</v>
      </c>
      <c r="C8" s="96"/>
      <c r="D8" s="84" t="s">
        <v>81</v>
      </c>
      <c r="E8" s="167">
        <f t="shared" si="0"/>
        <v>36000</v>
      </c>
      <c r="F8" s="167">
        <f t="shared" si="0"/>
        <v>0</v>
      </c>
      <c r="G8" s="168">
        <f t="shared" si="0"/>
        <v>0</v>
      </c>
      <c r="H8" s="168">
        <f t="shared" si="0"/>
        <v>0</v>
      </c>
      <c r="I8" s="168">
        <f t="shared" si="0"/>
        <v>0</v>
      </c>
      <c r="J8" s="168">
        <f t="shared" si="0"/>
        <v>0</v>
      </c>
      <c r="K8" s="168">
        <f t="shared" si="0"/>
        <v>0</v>
      </c>
      <c r="L8" s="168">
        <f t="shared" si="0"/>
        <v>0</v>
      </c>
      <c r="M8" s="168">
        <f t="shared" si="0"/>
        <v>0</v>
      </c>
      <c r="N8" s="168">
        <f t="shared" si="0"/>
        <v>0</v>
      </c>
      <c r="O8" s="169">
        <f t="shared" si="0"/>
        <v>0</v>
      </c>
      <c r="P8" s="169">
        <f t="shared" si="0"/>
        <v>0</v>
      </c>
      <c r="Q8" s="168">
        <f t="shared" si="0"/>
        <v>36000</v>
      </c>
      <c r="R8" s="168">
        <f t="shared" si="0"/>
        <v>36000</v>
      </c>
      <c r="S8" s="168">
        <f t="shared" si="0"/>
        <v>0</v>
      </c>
    </row>
    <row r="9" ht="27" customHeight="1" spans="1:19">
      <c r="A9" s="78" t="s">
        <v>166</v>
      </c>
      <c r="B9" s="78" t="s">
        <v>167</v>
      </c>
      <c r="C9" s="78" t="s">
        <v>82</v>
      </c>
      <c r="D9" s="96" t="s">
        <v>83</v>
      </c>
      <c r="E9" s="167">
        <v>36000</v>
      </c>
      <c r="F9" s="167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168">
        <v>0</v>
      </c>
      <c r="M9" s="168">
        <v>0</v>
      </c>
      <c r="N9" s="168">
        <v>0</v>
      </c>
      <c r="O9" s="169">
        <v>0</v>
      </c>
      <c r="P9" s="169">
        <v>0</v>
      </c>
      <c r="Q9" s="168">
        <v>36000</v>
      </c>
      <c r="R9" s="168">
        <v>36000</v>
      </c>
      <c r="S9" s="1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C10" sqref="C10"/>
    </sheetView>
  </sheetViews>
  <sheetFormatPr defaultColWidth="9" defaultRowHeight="14.4"/>
  <cols>
    <col min="1" max="1" width="8.81481481481481" style="160" customWidth="1"/>
    <col min="2" max="2" width="7.90740740740741" style="160" customWidth="1"/>
    <col min="3" max="3" width="5.37962962962963" style="160" customWidth="1"/>
    <col min="4" max="4" width="16.8796296296296" style="160" customWidth="1"/>
    <col min="5" max="5" width="17.7592592592593" style="160" customWidth="1"/>
    <col min="6" max="8" width="9" style="160"/>
    <col min="9" max="9" width="11" style="160" customWidth="1"/>
    <col min="10" max="10" width="11.0925925925926" style="160" customWidth="1"/>
    <col min="11" max="15" width="9" style="160"/>
    <col min="16" max="16" width="10.8796296296296" style="160" customWidth="1"/>
    <col min="17" max="16384" width="9" style="160"/>
  </cols>
  <sheetData>
    <row r="1" ht="13.5" customHeight="1"/>
    <row r="2" ht="36" customHeight="1" spans="1:16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61" t="s">
        <v>61</v>
      </c>
      <c r="B3" s="161"/>
      <c r="C3" s="161"/>
      <c r="D3" s="161"/>
      <c r="E3" s="161"/>
      <c r="P3" s="160" t="s">
        <v>2</v>
      </c>
    </row>
    <row r="4" ht="15.75" customHeight="1" spans="1:16">
      <c r="A4" s="64" t="s">
        <v>75</v>
      </c>
      <c r="B4" s="65"/>
      <c r="C4" s="66"/>
      <c r="D4" s="63" t="s">
        <v>79</v>
      </c>
      <c r="E4" s="63" t="s">
        <v>63</v>
      </c>
      <c r="F4" s="63" t="s">
        <v>175</v>
      </c>
      <c r="G4" s="63" t="s">
        <v>176</v>
      </c>
      <c r="H4" s="93" t="s">
        <v>177</v>
      </c>
      <c r="I4" s="93" t="s">
        <v>178</v>
      </c>
      <c r="J4" s="93" t="s">
        <v>179</v>
      </c>
      <c r="K4" s="93" t="s">
        <v>180</v>
      </c>
      <c r="L4" s="93" t="s">
        <v>129</v>
      </c>
      <c r="M4" s="98" t="s">
        <v>181</v>
      </c>
      <c r="N4" s="101" t="s">
        <v>182</v>
      </c>
      <c r="O4" s="98" t="s">
        <v>183</v>
      </c>
      <c r="P4" s="63" t="s">
        <v>184</v>
      </c>
    </row>
    <row r="5" ht="28.5" customHeight="1" spans="1:16">
      <c r="A5" s="94" t="s">
        <v>76</v>
      </c>
      <c r="B5" s="94" t="s">
        <v>77</v>
      </c>
      <c r="C5" s="94" t="s">
        <v>78</v>
      </c>
      <c r="D5" s="68"/>
      <c r="E5" s="68"/>
      <c r="F5" s="68"/>
      <c r="G5" s="68"/>
      <c r="H5" s="95"/>
      <c r="I5" s="95"/>
      <c r="J5" s="95"/>
      <c r="K5" s="95"/>
      <c r="L5" s="95"/>
      <c r="M5" s="102"/>
      <c r="N5" s="103"/>
      <c r="O5" s="102"/>
      <c r="P5" s="68"/>
    </row>
    <row r="6" ht="29.25" customHeight="1" spans="1:16">
      <c r="A6" s="162"/>
      <c r="B6" s="162"/>
      <c r="C6" s="162"/>
      <c r="D6" s="163"/>
      <c r="E6" s="164">
        <f t="shared" ref="E6:P9" si="0">E7</f>
        <v>8280</v>
      </c>
      <c r="F6" s="165">
        <f t="shared" si="0"/>
        <v>0</v>
      </c>
      <c r="G6" s="165">
        <f t="shared" si="0"/>
        <v>0</v>
      </c>
      <c r="H6" s="165">
        <f t="shared" si="0"/>
        <v>0</v>
      </c>
      <c r="I6" s="165">
        <f t="shared" si="0"/>
        <v>8280</v>
      </c>
      <c r="J6" s="165">
        <f t="shared" si="0"/>
        <v>0</v>
      </c>
      <c r="K6" s="165">
        <f t="shared" si="0"/>
        <v>0</v>
      </c>
      <c r="L6" s="165">
        <f t="shared" si="0"/>
        <v>0</v>
      </c>
      <c r="M6" s="165">
        <f t="shared" si="0"/>
        <v>0</v>
      </c>
      <c r="N6" s="165">
        <f t="shared" si="0"/>
        <v>0</v>
      </c>
      <c r="O6" s="165">
        <f t="shared" si="0"/>
        <v>0</v>
      </c>
      <c r="P6" s="165">
        <f t="shared" si="0"/>
        <v>0</v>
      </c>
    </row>
    <row r="7" ht="29.25" customHeight="1" spans="1:16">
      <c r="A7" s="96">
        <v>201</v>
      </c>
      <c r="B7" s="96"/>
      <c r="C7" s="96"/>
      <c r="D7" s="84" t="s">
        <v>80</v>
      </c>
      <c r="E7" s="164">
        <f t="shared" si="0"/>
        <v>8280</v>
      </c>
      <c r="F7" s="165">
        <f t="shared" si="0"/>
        <v>0</v>
      </c>
      <c r="G7" s="165">
        <f t="shared" si="0"/>
        <v>0</v>
      </c>
      <c r="H7" s="165">
        <f t="shared" si="0"/>
        <v>0</v>
      </c>
      <c r="I7" s="165">
        <f t="shared" si="0"/>
        <v>8280</v>
      </c>
      <c r="J7" s="165">
        <f t="shared" si="0"/>
        <v>0</v>
      </c>
      <c r="K7" s="165">
        <f t="shared" si="0"/>
        <v>0</v>
      </c>
      <c r="L7" s="165">
        <f t="shared" si="0"/>
        <v>0</v>
      </c>
      <c r="M7" s="165">
        <f t="shared" si="0"/>
        <v>0</v>
      </c>
      <c r="N7" s="165">
        <f t="shared" si="0"/>
        <v>0</v>
      </c>
      <c r="O7" s="165">
        <f t="shared" si="0"/>
        <v>0</v>
      </c>
      <c r="P7" s="165">
        <f t="shared" si="0"/>
        <v>0</v>
      </c>
    </row>
    <row r="8" ht="29.25" customHeight="1" spans="1:16">
      <c r="A8" s="96">
        <v>201</v>
      </c>
      <c r="B8" s="96">
        <v>13</v>
      </c>
      <c r="C8" s="96"/>
      <c r="D8" s="84" t="s">
        <v>81</v>
      </c>
      <c r="E8" s="164">
        <f t="shared" si="0"/>
        <v>8280</v>
      </c>
      <c r="F8" s="165">
        <f t="shared" si="0"/>
        <v>0</v>
      </c>
      <c r="G8" s="165">
        <f t="shared" si="0"/>
        <v>0</v>
      </c>
      <c r="H8" s="165">
        <f t="shared" si="0"/>
        <v>0</v>
      </c>
      <c r="I8" s="165">
        <f t="shared" si="0"/>
        <v>8280</v>
      </c>
      <c r="J8" s="165">
        <f t="shared" si="0"/>
        <v>0</v>
      </c>
      <c r="K8" s="165">
        <f t="shared" si="0"/>
        <v>0</v>
      </c>
      <c r="L8" s="165">
        <f t="shared" si="0"/>
        <v>0</v>
      </c>
      <c r="M8" s="165">
        <f t="shared" si="0"/>
        <v>0</v>
      </c>
      <c r="N8" s="165">
        <f t="shared" si="0"/>
        <v>0</v>
      </c>
      <c r="O8" s="165">
        <f t="shared" si="0"/>
        <v>0</v>
      </c>
      <c r="P8" s="165">
        <f t="shared" si="0"/>
        <v>0</v>
      </c>
    </row>
    <row r="9" ht="29.25" customHeight="1" spans="1:16">
      <c r="A9" s="166">
        <v>201</v>
      </c>
      <c r="B9" s="166">
        <v>13</v>
      </c>
      <c r="C9" s="78" t="s">
        <v>82</v>
      </c>
      <c r="D9" s="163" t="s">
        <v>83</v>
      </c>
      <c r="E9" s="164">
        <f t="shared" si="0"/>
        <v>8280</v>
      </c>
      <c r="F9" s="165">
        <f t="shared" si="0"/>
        <v>0</v>
      </c>
      <c r="G9" s="165">
        <f t="shared" si="0"/>
        <v>0</v>
      </c>
      <c r="H9" s="165">
        <f t="shared" si="0"/>
        <v>0</v>
      </c>
      <c r="I9" s="165">
        <f t="shared" si="0"/>
        <v>8280</v>
      </c>
      <c r="J9" s="165">
        <f t="shared" si="0"/>
        <v>0</v>
      </c>
      <c r="K9" s="165">
        <f t="shared" si="0"/>
        <v>0</v>
      </c>
      <c r="L9" s="165">
        <f t="shared" si="0"/>
        <v>0</v>
      </c>
      <c r="M9" s="165">
        <f t="shared" si="0"/>
        <v>0</v>
      </c>
      <c r="N9" s="165">
        <f t="shared" si="0"/>
        <v>0</v>
      </c>
      <c r="O9" s="165">
        <f t="shared" si="0"/>
        <v>0</v>
      </c>
      <c r="P9" s="165">
        <f t="shared" si="0"/>
        <v>0</v>
      </c>
    </row>
    <row r="10" ht="29.25" customHeight="1" spans="1:16">
      <c r="A10" s="166">
        <v>201</v>
      </c>
      <c r="B10" s="166">
        <v>13</v>
      </c>
      <c r="C10" s="78" t="s">
        <v>82</v>
      </c>
      <c r="D10" s="163" t="s">
        <v>83</v>
      </c>
      <c r="E10" s="164">
        <v>8280</v>
      </c>
      <c r="F10" s="165">
        <v>0</v>
      </c>
      <c r="G10" s="165">
        <v>0</v>
      </c>
      <c r="H10" s="165">
        <v>0</v>
      </c>
      <c r="I10" s="165">
        <v>8280</v>
      </c>
      <c r="J10" s="165">
        <v>0</v>
      </c>
      <c r="K10" s="165">
        <v>0</v>
      </c>
      <c r="L10" s="165">
        <v>0</v>
      </c>
      <c r="M10" s="165">
        <v>0</v>
      </c>
      <c r="N10" s="165">
        <v>0</v>
      </c>
      <c r="O10" s="165">
        <v>0</v>
      </c>
      <c r="P10" s="16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58" customWidth="1"/>
    <col min="4" max="5" width="17.7592592592593" style="58" customWidth="1"/>
    <col min="6" max="6" width="10.6296296296296" style="58" customWidth="1"/>
    <col min="7" max="7" width="10" style="58" customWidth="1"/>
    <col min="8" max="8" width="10.1296296296296" style="58" customWidth="1"/>
    <col min="9" max="9" width="10.5" style="58" customWidth="1"/>
    <col min="10" max="10" width="10.6296296296296" style="58" customWidth="1"/>
    <col min="11" max="16384" width="9" style="58"/>
  </cols>
  <sheetData>
    <row r="1" ht="13.5" customHeight="1"/>
    <row r="2" ht="36" customHeight="1" spans="1:10">
      <c r="A2" s="42" t="s">
        <v>185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74</v>
      </c>
      <c r="B3" s="80"/>
      <c r="C3" s="80"/>
      <c r="D3" s="80"/>
      <c r="E3" s="80"/>
      <c r="J3" s="58" t="s">
        <v>2</v>
      </c>
    </row>
    <row r="4" ht="15.75" customHeight="1" spans="1:10">
      <c r="A4" s="64" t="s">
        <v>75</v>
      </c>
      <c r="B4" s="65"/>
      <c r="C4" s="66"/>
      <c r="D4" s="63" t="s">
        <v>79</v>
      </c>
      <c r="E4" s="63" t="s">
        <v>63</v>
      </c>
      <c r="F4" s="63" t="s">
        <v>186</v>
      </c>
      <c r="G4" s="63" t="s">
        <v>181</v>
      </c>
      <c r="H4" s="93" t="s">
        <v>187</v>
      </c>
      <c r="I4" s="93" t="s">
        <v>188</v>
      </c>
      <c r="J4" s="98" t="s">
        <v>184</v>
      </c>
    </row>
    <row r="5" ht="28.5" customHeight="1" spans="1:10">
      <c r="A5" s="94" t="s">
        <v>76</v>
      </c>
      <c r="B5" s="94" t="s">
        <v>77</v>
      </c>
      <c r="C5" s="94" t="s">
        <v>78</v>
      </c>
      <c r="D5" s="68"/>
      <c r="E5" s="68"/>
      <c r="F5" s="68"/>
      <c r="G5" s="68"/>
      <c r="H5" s="95"/>
      <c r="I5" s="95"/>
      <c r="J5" s="98"/>
    </row>
    <row r="6" ht="29.25" customHeight="1" spans="1:10">
      <c r="A6" s="78"/>
      <c r="B6" s="78"/>
      <c r="C6" s="78"/>
      <c r="D6" s="96" t="s">
        <v>69</v>
      </c>
      <c r="E6" s="158">
        <f t="shared" ref="E6:J8" si="0">E7</f>
        <v>8280</v>
      </c>
      <c r="F6" s="159">
        <f t="shared" si="0"/>
        <v>8280</v>
      </c>
      <c r="G6" s="159">
        <f t="shared" si="0"/>
        <v>0</v>
      </c>
      <c r="H6" s="159">
        <f t="shared" si="0"/>
        <v>0</v>
      </c>
      <c r="I6" s="159">
        <f t="shared" si="0"/>
        <v>0</v>
      </c>
      <c r="J6" s="159">
        <f t="shared" si="0"/>
        <v>0</v>
      </c>
    </row>
    <row r="7" ht="29.25" customHeight="1" spans="1:10">
      <c r="A7" s="96">
        <v>201</v>
      </c>
      <c r="B7" s="96"/>
      <c r="C7" s="96"/>
      <c r="D7" s="84" t="s">
        <v>80</v>
      </c>
      <c r="E7" s="158">
        <f t="shared" si="0"/>
        <v>8280</v>
      </c>
      <c r="F7" s="159">
        <f t="shared" si="0"/>
        <v>8280</v>
      </c>
      <c r="G7" s="159">
        <f t="shared" si="0"/>
        <v>0</v>
      </c>
      <c r="H7" s="159">
        <f t="shared" si="0"/>
        <v>0</v>
      </c>
      <c r="I7" s="159">
        <f t="shared" si="0"/>
        <v>0</v>
      </c>
      <c r="J7" s="159">
        <f t="shared" si="0"/>
        <v>0</v>
      </c>
    </row>
    <row r="8" ht="29.25" customHeight="1" spans="1:10">
      <c r="A8" s="96">
        <v>201</v>
      </c>
      <c r="B8" s="96">
        <v>13</v>
      </c>
      <c r="C8" s="96"/>
      <c r="D8" s="84" t="s">
        <v>81</v>
      </c>
      <c r="E8" s="158">
        <f t="shared" si="0"/>
        <v>8280</v>
      </c>
      <c r="F8" s="159">
        <f t="shared" si="0"/>
        <v>8280</v>
      </c>
      <c r="G8" s="159">
        <f t="shared" si="0"/>
        <v>0</v>
      </c>
      <c r="H8" s="159">
        <f t="shared" si="0"/>
        <v>0</v>
      </c>
      <c r="I8" s="159">
        <f t="shared" si="0"/>
        <v>0</v>
      </c>
      <c r="J8" s="159">
        <f t="shared" si="0"/>
        <v>0</v>
      </c>
    </row>
    <row r="9" ht="29.25" customHeight="1" spans="1:10">
      <c r="A9" s="78" t="s">
        <v>166</v>
      </c>
      <c r="B9" s="78" t="s">
        <v>167</v>
      </c>
      <c r="C9" s="78" t="s">
        <v>82</v>
      </c>
      <c r="D9" s="96" t="s">
        <v>83</v>
      </c>
      <c r="E9" s="158">
        <v>8280</v>
      </c>
      <c r="F9" s="159">
        <v>8280</v>
      </c>
      <c r="G9" s="159">
        <v>0</v>
      </c>
      <c r="H9" s="159">
        <v>0</v>
      </c>
      <c r="I9" s="159">
        <v>0</v>
      </c>
      <c r="J9" s="15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B8" workbookViewId="0">
      <selection activeCell="F5" sqref="F5:G33"/>
    </sheetView>
  </sheetViews>
  <sheetFormatPr defaultColWidth="9" defaultRowHeight="14.4" outlineLevelCol="6"/>
  <cols>
    <col min="1" max="1" width="38.3796296296296" style="58" customWidth="1"/>
    <col min="2" max="2" width="29.6296296296296" style="58" customWidth="1"/>
    <col min="3" max="3" width="40" style="58" customWidth="1"/>
    <col min="4" max="4" width="27.8796296296296" style="58" customWidth="1"/>
    <col min="5" max="5" width="11.8796296296296" style="58" customWidth="1"/>
    <col min="6" max="6" width="12.6296296296296" style="58" customWidth="1"/>
    <col min="7" max="7" width="11.2592592592593" style="58" customWidth="1"/>
    <col min="8" max="16384" width="9" style="58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189</v>
      </c>
      <c r="B4" s="141" t="s">
        <v>190</v>
      </c>
      <c r="C4" s="141" t="s">
        <v>189</v>
      </c>
      <c r="D4" s="141" t="s">
        <v>69</v>
      </c>
      <c r="E4" s="142" t="s">
        <v>191</v>
      </c>
      <c r="F4" s="142" t="s">
        <v>192</v>
      </c>
      <c r="G4" s="122" t="s">
        <v>193</v>
      </c>
    </row>
    <row r="5" ht="24" customHeight="1" spans="1:7">
      <c r="A5" s="143" t="s">
        <v>6</v>
      </c>
      <c r="B5" s="143" t="s">
        <v>64</v>
      </c>
      <c r="C5" s="143" t="s">
        <v>8</v>
      </c>
      <c r="D5" s="144">
        <v>193601.28</v>
      </c>
      <c r="E5" s="142">
        <v>143601.28</v>
      </c>
      <c r="F5" s="145" t="s">
        <v>12</v>
      </c>
      <c r="G5" s="145" t="s">
        <v>12</v>
      </c>
    </row>
    <row r="6" ht="24" customHeight="1" spans="1:7">
      <c r="A6" s="143" t="s">
        <v>9</v>
      </c>
      <c r="B6" s="146">
        <v>178024.48</v>
      </c>
      <c r="C6" s="143" t="s">
        <v>11</v>
      </c>
      <c r="D6" s="145" t="s">
        <v>12</v>
      </c>
      <c r="E6" s="145" t="s">
        <v>12</v>
      </c>
      <c r="F6" s="145" t="s">
        <v>12</v>
      </c>
      <c r="G6" s="145" t="s">
        <v>12</v>
      </c>
    </row>
    <row r="7" ht="24.75" customHeight="1" spans="1:7">
      <c r="A7" s="143" t="s">
        <v>13</v>
      </c>
      <c r="B7" s="145" t="s">
        <v>12</v>
      </c>
      <c r="C7" s="143" t="s">
        <v>15</v>
      </c>
      <c r="D7" s="145" t="s">
        <v>12</v>
      </c>
      <c r="E7" s="145" t="s">
        <v>12</v>
      </c>
      <c r="F7" s="145" t="s">
        <v>12</v>
      </c>
      <c r="G7" s="145" t="s">
        <v>12</v>
      </c>
    </row>
    <row r="8" ht="24.75" customHeight="1" spans="1:7">
      <c r="A8" s="143" t="s">
        <v>16</v>
      </c>
      <c r="B8" s="145" t="s">
        <v>12</v>
      </c>
      <c r="C8" s="143" t="s">
        <v>18</v>
      </c>
      <c r="D8" s="145" t="s">
        <v>12</v>
      </c>
      <c r="E8" s="145" t="s">
        <v>12</v>
      </c>
      <c r="F8" s="145" t="s">
        <v>12</v>
      </c>
      <c r="G8" s="145" t="s">
        <v>12</v>
      </c>
    </row>
    <row r="9" ht="23.25" customHeight="1" spans="1:7">
      <c r="A9" s="143" t="s">
        <v>19</v>
      </c>
      <c r="B9" s="145" t="s">
        <v>12</v>
      </c>
      <c r="C9" s="143" t="s">
        <v>21</v>
      </c>
      <c r="D9" s="145" t="s">
        <v>12</v>
      </c>
      <c r="E9" s="145" t="s">
        <v>12</v>
      </c>
      <c r="F9" s="145" t="s">
        <v>12</v>
      </c>
      <c r="G9" s="145" t="s">
        <v>12</v>
      </c>
    </row>
    <row r="10" ht="24.75" customHeight="1" spans="1:7">
      <c r="A10" s="143" t="s">
        <v>22</v>
      </c>
      <c r="B10" s="146">
        <v>50000</v>
      </c>
      <c r="C10" s="143" t="s">
        <v>23</v>
      </c>
      <c r="D10" s="145" t="s">
        <v>12</v>
      </c>
      <c r="E10" s="145" t="s">
        <v>12</v>
      </c>
      <c r="F10" s="145" t="s">
        <v>12</v>
      </c>
      <c r="G10" s="145" t="s">
        <v>12</v>
      </c>
    </row>
    <row r="11" ht="23.25" customHeight="1" spans="1:7">
      <c r="A11" s="143" t="s">
        <v>24</v>
      </c>
      <c r="B11" s="145" t="s">
        <v>12</v>
      </c>
      <c r="C11" s="143" t="s">
        <v>25</v>
      </c>
      <c r="D11" s="145" t="s">
        <v>12</v>
      </c>
      <c r="E11" s="145" t="s">
        <v>12</v>
      </c>
      <c r="F11" s="145" t="s">
        <v>12</v>
      </c>
      <c r="G11" s="145" t="s">
        <v>12</v>
      </c>
    </row>
    <row r="12" ht="23.25" customHeight="1" spans="1:7">
      <c r="A12" s="143" t="s">
        <v>26</v>
      </c>
      <c r="B12" s="145" t="s">
        <v>12</v>
      </c>
      <c r="C12" s="143" t="s">
        <v>28</v>
      </c>
      <c r="D12" s="144">
        <v>19670.4</v>
      </c>
      <c r="E12" s="142">
        <v>19670.4</v>
      </c>
      <c r="F12" s="145" t="s">
        <v>12</v>
      </c>
      <c r="G12" s="145" t="s">
        <v>12</v>
      </c>
    </row>
    <row r="13" ht="24" customHeight="1" spans="1:7">
      <c r="A13" s="143" t="s">
        <v>29</v>
      </c>
      <c r="B13" s="145" t="s">
        <v>12</v>
      </c>
      <c r="C13" s="143" t="s">
        <v>31</v>
      </c>
      <c r="D13" s="145" t="s">
        <v>12</v>
      </c>
      <c r="E13" s="145" t="s">
        <v>12</v>
      </c>
      <c r="F13" s="145" t="s">
        <v>12</v>
      </c>
      <c r="G13" s="145" t="s">
        <v>12</v>
      </c>
    </row>
    <row r="14" ht="23.25" customHeight="1" spans="1:7">
      <c r="A14" s="147" t="s">
        <v>32</v>
      </c>
      <c r="B14" s="145" t="s">
        <v>12</v>
      </c>
      <c r="C14" s="143" t="s">
        <v>34</v>
      </c>
      <c r="D14" s="145" t="s">
        <v>12</v>
      </c>
      <c r="E14" s="145" t="s">
        <v>12</v>
      </c>
      <c r="F14" s="145" t="s">
        <v>12</v>
      </c>
      <c r="G14" s="145" t="s">
        <v>12</v>
      </c>
    </row>
    <row r="15" ht="21.75" customHeight="1" spans="1:7">
      <c r="A15" s="143"/>
      <c r="B15" s="143"/>
      <c r="C15" s="143" t="s">
        <v>36</v>
      </c>
      <c r="D15" s="145" t="s">
        <v>12</v>
      </c>
      <c r="E15" s="145" t="s">
        <v>12</v>
      </c>
      <c r="F15" s="145" t="s">
        <v>12</v>
      </c>
      <c r="G15" s="145" t="s">
        <v>12</v>
      </c>
    </row>
    <row r="16" ht="22.5" customHeight="1" spans="1:7">
      <c r="A16" s="143"/>
      <c r="B16" s="143"/>
      <c r="C16" s="143" t="s">
        <v>38</v>
      </c>
      <c r="D16" s="145" t="s">
        <v>12</v>
      </c>
      <c r="E16" s="145" t="s">
        <v>12</v>
      </c>
      <c r="F16" s="145" t="s">
        <v>12</v>
      </c>
      <c r="G16" s="145" t="s">
        <v>12</v>
      </c>
    </row>
    <row r="17" ht="22.5" customHeight="1" spans="1:7">
      <c r="A17" s="143"/>
      <c r="B17" s="143"/>
      <c r="C17" s="143" t="s">
        <v>40</v>
      </c>
      <c r="D17" s="145" t="s">
        <v>12</v>
      </c>
      <c r="E17" s="145" t="s">
        <v>12</v>
      </c>
      <c r="F17" s="145" t="s">
        <v>12</v>
      </c>
      <c r="G17" s="145" t="s">
        <v>12</v>
      </c>
    </row>
    <row r="18" ht="22.5" customHeight="1" spans="1:7">
      <c r="A18" s="143"/>
      <c r="B18" s="143"/>
      <c r="C18" s="143" t="s">
        <v>42</v>
      </c>
      <c r="D18" s="145" t="s">
        <v>12</v>
      </c>
      <c r="E18" s="145" t="s">
        <v>12</v>
      </c>
      <c r="F18" s="145" t="s">
        <v>12</v>
      </c>
      <c r="G18" s="145" t="s">
        <v>12</v>
      </c>
    </row>
    <row r="19" ht="20.25" customHeight="1" spans="1:7">
      <c r="A19" s="143"/>
      <c r="B19" s="143"/>
      <c r="C19" s="143" t="s">
        <v>43</v>
      </c>
      <c r="D19" s="145" t="s">
        <v>12</v>
      </c>
      <c r="E19" s="145" t="s">
        <v>12</v>
      </c>
      <c r="F19" s="145" t="s">
        <v>12</v>
      </c>
      <c r="G19" s="145" t="s">
        <v>12</v>
      </c>
    </row>
    <row r="20" ht="21" customHeight="1" spans="1:7">
      <c r="A20" s="143"/>
      <c r="B20" s="143"/>
      <c r="C20" s="143" t="s">
        <v>44</v>
      </c>
      <c r="D20" s="145" t="s">
        <v>12</v>
      </c>
      <c r="E20" s="145" t="s">
        <v>12</v>
      </c>
      <c r="F20" s="145" t="s">
        <v>12</v>
      </c>
      <c r="G20" s="145" t="s">
        <v>12</v>
      </c>
    </row>
    <row r="21" ht="21" customHeight="1" spans="1:7">
      <c r="A21" s="143"/>
      <c r="B21" s="143"/>
      <c r="C21" s="143" t="s">
        <v>45</v>
      </c>
      <c r="D21" s="145" t="s">
        <v>12</v>
      </c>
      <c r="E21" s="145" t="s">
        <v>12</v>
      </c>
      <c r="F21" s="145" t="s">
        <v>12</v>
      </c>
      <c r="G21" s="145" t="s">
        <v>12</v>
      </c>
    </row>
    <row r="22" ht="21.75" customHeight="1" spans="1:7">
      <c r="A22" s="143"/>
      <c r="B22" s="143"/>
      <c r="C22" s="143" t="s">
        <v>46</v>
      </c>
      <c r="D22" s="145" t="s">
        <v>12</v>
      </c>
      <c r="E22" s="145" t="s">
        <v>12</v>
      </c>
      <c r="F22" s="145" t="s">
        <v>12</v>
      </c>
      <c r="G22" s="145" t="s">
        <v>12</v>
      </c>
    </row>
    <row r="23" ht="19.5" customHeight="1" spans="1:7">
      <c r="A23" s="143"/>
      <c r="B23" s="143"/>
      <c r="C23" s="143" t="s">
        <v>47</v>
      </c>
      <c r="D23" s="145" t="s">
        <v>12</v>
      </c>
      <c r="E23" s="145" t="s">
        <v>12</v>
      </c>
      <c r="F23" s="145" t="s">
        <v>12</v>
      </c>
      <c r="G23" s="145" t="s">
        <v>12</v>
      </c>
    </row>
    <row r="24" ht="20.25" customHeight="1" spans="1:7">
      <c r="A24" s="143"/>
      <c r="B24" s="143"/>
      <c r="C24" s="143" t="s">
        <v>48</v>
      </c>
      <c r="D24" s="144">
        <v>14752.8</v>
      </c>
      <c r="E24" s="142">
        <v>14752.8</v>
      </c>
      <c r="F24" s="145" t="s">
        <v>12</v>
      </c>
      <c r="G24" s="145" t="s">
        <v>12</v>
      </c>
    </row>
    <row r="25" ht="20.25" customHeight="1" spans="1:7">
      <c r="A25" s="143"/>
      <c r="B25" s="143"/>
      <c r="C25" s="143" t="s">
        <v>49</v>
      </c>
      <c r="D25" s="145" t="s">
        <v>12</v>
      </c>
      <c r="E25" s="145" t="s">
        <v>12</v>
      </c>
      <c r="F25" s="145" t="s">
        <v>12</v>
      </c>
      <c r="G25" s="145" t="s">
        <v>12</v>
      </c>
    </row>
    <row r="26" ht="19.5" customHeight="1" spans="1:7">
      <c r="A26" s="143"/>
      <c r="B26" s="143"/>
      <c r="C26" s="143" t="s">
        <v>50</v>
      </c>
      <c r="D26" s="145" t="s">
        <v>12</v>
      </c>
      <c r="E26" s="145" t="s">
        <v>12</v>
      </c>
      <c r="F26" s="145" t="s">
        <v>12</v>
      </c>
      <c r="G26" s="145" t="s">
        <v>12</v>
      </c>
    </row>
    <row r="27" ht="19.5" customHeight="1" spans="1:7">
      <c r="A27" s="143"/>
      <c r="B27" s="143"/>
      <c r="C27" s="143" t="s">
        <v>51</v>
      </c>
      <c r="D27" s="145" t="s">
        <v>12</v>
      </c>
      <c r="E27" s="145" t="s">
        <v>12</v>
      </c>
      <c r="F27" s="145" t="s">
        <v>12</v>
      </c>
      <c r="G27" s="145" t="s">
        <v>12</v>
      </c>
    </row>
    <row r="28" ht="20.25" customHeight="1" spans="1:7">
      <c r="A28" s="143"/>
      <c r="B28" s="143"/>
      <c r="C28" s="143" t="s">
        <v>52</v>
      </c>
      <c r="D28" s="145" t="s">
        <v>12</v>
      </c>
      <c r="E28" s="145" t="s">
        <v>12</v>
      </c>
      <c r="F28" s="145" t="s">
        <v>12</v>
      </c>
      <c r="G28" s="145" t="s">
        <v>12</v>
      </c>
    </row>
    <row r="29" ht="20.25" customHeight="1" spans="1:7">
      <c r="A29" s="143"/>
      <c r="B29" s="143"/>
      <c r="C29" s="143" t="s">
        <v>53</v>
      </c>
      <c r="D29" s="145" t="s">
        <v>12</v>
      </c>
      <c r="E29" s="145" t="s">
        <v>12</v>
      </c>
      <c r="F29" s="145" t="s">
        <v>12</v>
      </c>
      <c r="G29" s="145" t="s">
        <v>12</v>
      </c>
    </row>
    <row r="30" ht="20.25" customHeight="1" spans="1:7">
      <c r="A30" s="143"/>
      <c r="B30" s="143"/>
      <c r="C30" s="143" t="s">
        <v>54</v>
      </c>
      <c r="D30" s="145" t="s">
        <v>12</v>
      </c>
      <c r="E30" s="145" t="s">
        <v>12</v>
      </c>
      <c r="F30" s="145" t="s">
        <v>12</v>
      </c>
      <c r="G30" s="145" t="s">
        <v>12</v>
      </c>
    </row>
    <row r="31" ht="21" customHeight="1" spans="1:7">
      <c r="A31" s="143"/>
      <c r="B31" s="143"/>
      <c r="C31" s="143" t="s">
        <v>55</v>
      </c>
      <c r="D31" s="145" t="s">
        <v>12</v>
      </c>
      <c r="E31" s="145" t="s">
        <v>12</v>
      </c>
      <c r="F31" s="145" t="s">
        <v>12</v>
      </c>
      <c r="G31" s="145" t="s">
        <v>12</v>
      </c>
    </row>
    <row r="32" ht="21" customHeight="1" spans="1:7">
      <c r="A32" s="143"/>
      <c r="B32" s="143"/>
      <c r="C32" s="143" t="s">
        <v>56</v>
      </c>
      <c r="D32" s="145" t="s">
        <v>12</v>
      </c>
      <c r="E32" s="145" t="s">
        <v>12</v>
      </c>
      <c r="F32" s="145" t="s">
        <v>12</v>
      </c>
      <c r="G32" s="145" t="s">
        <v>12</v>
      </c>
    </row>
    <row r="33" ht="20.25" customHeight="1" spans="1:7">
      <c r="A33" s="143"/>
      <c r="B33" s="143"/>
      <c r="C33" s="143" t="s">
        <v>57</v>
      </c>
      <c r="D33" s="145" t="s">
        <v>12</v>
      </c>
      <c r="E33" s="145" t="s">
        <v>12</v>
      </c>
      <c r="F33" s="145" t="s">
        <v>12</v>
      </c>
      <c r="G33" s="145" t="s">
        <v>12</v>
      </c>
    </row>
    <row r="34" ht="18" customHeight="1" spans="1:7">
      <c r="A34" s="148"/>
      <c r="B34" s="149"/>
      <c r="C34" s="149"/>
      <c r="D34" s="150"/>
      <c r="E34" s="142"/>
      <c r="F34" s="151"/>
      <c r="G34" s="152"/>
    </row>
    <row r="35" ht="18.75" customHeight="1" spans="1:7">
      <c r="A35" s="153" t="s">
        <v>58</v>
      </c>
      <c r="B35" s="154">
        <v>228024.48</v>
      </c>
      <c r="C35" s="155" t="s">
        <v>59</v>
      </c>
      <c r="D35" s="156">
        <v>228024.48</v>
      </c>
      <c r="E35" s="142">
        <v>178024.48</v>
      </c>
      <c r="F35" s="157">
        <v>0</v>
      </c>
      <c r="G35" s="15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topLeftCell="A3" workbookViewId="0">
      <selection activeCell="A14" sqref="A14:D15"/>
    </sheetView>
  </sheetViews>
  <sheetFormatPr defaultColWidth="9" defaultRowHeight="14.4"/>
  <cols>
    <col min="1" max="1" width="6" style="58" customWidth="1"/>
    <col min="2" max="2" width="5.62962962962963" style="58" customWidth="1"/>
    <col min="3" max="3" width="5.87962962962963" style="58" customWidth="1"/>
    <col min="4" max="4" width="16.8796296296296" style="58" customWidth="1"/>
    <col min="5" max="5" width="17.5" style="58" customWidth="1"/>
    <col min="6" max="6" width="13" style="58" customWidth="1"/>
    <col min="7" max="7" width="12.8796296296296" style="58" customWidth="1"/>
    <col min="8" max="8" width="12.5" style="58" customWidth="1"/>
    <col min="9" max="9" width="11.6296296296296" style="58" customWidth="1"/>
    <col min="10" max="10" width="13.2592592592593" style="58" customWidth="1"/>
    <col min="11" max="17" width="9" style="58"/>
    <col min="18" max="18" width="11.3796296296296" style="58" customWidth="1"/>
    <col min="19" max="16384" width="9" style="58"/>
  </cols>
  <sheetData>
    <row r="1" ht="13.5" customHeight="1"/>
    <row r="2" ht="36" customHeight="1" spans="1:19">
      <c r="A2" s="59" t="s">
        <v>194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0" t="s">
        <v>74</v>
      </c>
      <c r="B3" s="80"/>
      <c r="C3" s="80"/>
      <c r="D3" s="80"/>
      <c r="E3" s="80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4" t="s">
        <v>75</v>
      </c>
      <c r="B4" s="65"/>
      <c r="C4" s="65"/>
      <c r="D4" s="66"/>
      <c r="E4" s="63" t="s">
        <v>63</v>
      </c>
      <c r="F4" s="64" t="s">
        <v>7</v>
      </c>
      <c r="G4" s="65"/>
      <c r="H4" s="65"/>
      <c r="I4" s="66"/>
      <c r="J4" s="64" t="s">
        <v>20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93</v>
      </c>
      <c r="B5" s="65"/>
      <c r="C5" s="66"/>
      <c r="D5" s="63" t="s">
        <v>79</v>
      </c>
      <c r="E5" s="67"/>
      <c r="F5" s="63" t="s">
        <v>69</v>
      </c>
      <c r="G5" s="63" t="s">
        <v>94</v>
      </c>
      <c r="H5" s="63" t="s">
        <v>95</v>
      </c>
      <c r="I5" s="63" t="s">
        <v>96</v>
      </c>
      <c r="J5" s="63" t="s">
        <v>69</v>
      </c>
      <c r="K5" s="63" t="s">
        <v>97</v>
      </c>
      <c r="L5" s="63" t="s">
        <v>98</v>
      </c>
      <c r="M5" s="63" t="s">
        <v>195</v>
      </c>
      <c r="N5" s="63" t="s">
        <v>196</v>
      </c>
      <c r="O5" s="63" t="s">
        <v>100</v>
      </c>
      <c r="P5" s="63" t="s">
        <v>197</v>
      </c>
      <c r="Q5" s="63" t="s">
        <v>114</v>
      </c>
      <c r="R5" s="63" t="s">
        <v>103</v>
      </c>
      <c r="S5" s="131" t="s">
        <v>104</v>
      </c>
    </row>
    <row r="6" ht="21.75" customHeight="1" spans="1:19">
      <c r="A6" s="94" t="s">
        <v>76</v>
      </c>
      <c r="B6" s="94" t="s">
        <v>77</v>
      </c>
      <c r="C6" s="94" t="s">
        <v>78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2"/>
    </row>
    <row r="7" ht="26.25" customHeight="1" spans="1:19">
      <c r="A7" s="78"/>
      <c r="B7" s="78"/>
      <c r="C7" s="78"/>
      <c r="D7" s="96" t="s">
        <v>69</v>
      </c>
      <c r="E7" s="100">
        <f t="shared" ref="E7:S7" si="0">E8+E11+E14</f>
        <v>178024.48</v>
      </c>
      <c r="F7" s="100">
        <f t="shared" si="0"/>
        <v>178024.48</v>
      </c>
      <c r="G7" s="100">
        <f t="shared" si="0"/>
        <v>161744.48</v>
      </c>
      <c r="H7" s="100">
        <f t="shared" si="0"/>
        <v>8000</v>
      </c>
      <c r="I7" s="100">
        <f t="shared" si="0"/>
        <v>8280</v>
      </c>
      <c r="J7" s="100">
        <f t="shared" si="0"/>
        <v>0</v>
      </c>
      <c r="K7" s="100">
        <f t="shared" si="0"/>
        <v>0</v>
      </c>
      <c r="L7" s="100">
        <f t="shared" si="0"/>
        <v>0</v>
      </c>
      <c r="M7" s="100">
        <f t="shared" si="0"/>
        <v>0</v>
      </c>
      <c r="N7" s="100">
        <f t="shared" si="0"/>
        <v>0</v>
      </c>
      <c r="O7" s="100">
        <f t="shared" si="0"/>
        <v>0</v>
      </c>
      <c r="P7" s="100">
        <f t="shared" si="0"/>
        <v>0</v>
      </c>
      <c r="Q7" s="100">
        <f t="shared" si="0"/>
        <v>0</v>
      </c>
      <c r="R7" s="100">
        <f t="shared" si="0"/>
        <v>0</v>
      </c>
      <c r="S7" s="100">
        <f t="shared" si="0"/>
        <v>0</v>
      </c>
    </row>
    <row r="8" ht="26.25" customHeight="1" spans="1:19">
      <c r="A8" s="78" t="s">
        <v>198</v>
      </c>
      <c r="C8" s="78"/>
      <c r="D8" s="84" t="s">
        <v>88</v>
      </c>
      <c r="E8" s="100">
        <f t="shared" ref="E8:S9" si="1">E9</f>
        <v>14752.8</v>
      </c>
      <c r="F8" s="100">
        <f t="shared" si="1"/>
        <v>14752.8</v>
      </c>
      <c r="G8" s="100">
        <f t="shared" si="1"/>
        <v>14752.8</v>
      </c>
      <c r="H8" s="100">
        <f t="shared" si="1"/>
        <v>0</v>
      </c>
      <c r="I8" s="100">
        <f t="shared" si="1"/>
        <v>0</v>
      </c>
      <c r="J8" s="100">
        <f t="shared" si="1"/>
        <v>0</v>
      </c>
      <c r="K8" s="100">
        <f t="shared" si="1"/>
        <v>0</v>
      </c>
      <c r="L8" s="100">
        <f t="shared" si="1"/>
        <v>0</v>
      </c>
      <c r="M8" s="100">
        <f t="shared" si="1"/>
        <v>0</v>
      </c>
      <c r="N8" s="100">
        <f t="shared" si="1"/>
        <v>0</v>
      </c>
      <c r="O8" s="100">
        <f t="shared" si="1"/>
        <v>0</v>
      </c>
      <c r="P8" s="100">
        <f t="shared" si="1"/>
        <v>0</v>
      </c>
      <c r="Q8" s="100">
        <f t="shared" si="1"/>
        <v>0</v>
      </c>
      <c r="R8" s="100">
        <f t="shared" si="1"/>
        <v>0</v>
      </c>
      <c r="S8" s="100">
        <f t="shared" si="1"/>
        <v>0</v>
      </c>
    </row>
    <row r="9" ht="26.25" customHeight="1" spans="1:19">
      <c r="A9" s="78" t="s">
        <v>198</v>
      </c>
      <c r="B9" s="78" t="s">
        <v>89</v>
      </c>
      <c r="C9" s="78"/>
      <c r="D9" s="84" t="s">
        <v>90</v>
      </c>
      <c r="E9" s="100">
        <f t="shared" si="1"/>
        <v>14752.8</v>
      </c>
      <c r="F9" s="100">
        <f t="shared" si="1"/>
        <v>14752.8</v>
      </c>
      <c r="G9" s="100">
        <f t="shared" si="1"/>
        <v>14752.8</v>
      </c>
      <c r="H9" s="100">
        <f t="shared" si="1"/>
        <v>0</v>
      </c>
      <c r="I9" s="100">
        <f t="shared" si="1"/>
        <v>0</v>
      </c>
      <c r="J9" s="100">
        <f t="shared" si="1"/>
        <v>0</v>
      </c>
      <c r="K9" s="100">
        <f t="shared" si="1"/>
        <v>0</v>
      </c>
      <c r="L9" s="100">
        <f t="shared" si="1"/>
        <v>0</v>
      </c>
      <c r="M9" s="100">
        <f t="shared" si="1"/>
        <v>0</v>
      </c>
      <c r="N9" s="100">
        <f t="shared" si="1"/>
        <v>0</v>
      </c>
      <c r="O9" s="100">
        <f t="shared" si="1"/>
        <v>0</v>
      </c>
      <c r="P9" s="100">
        <f t="shared" si="1"/>
        <v>0</v>
      </c>
      <c r="Q9" s="100">
        <f t="shared" si="1"/>
        <v>0</v>
      </c>
      <c r="R9" s="100">
        <f t="shared" si="1"/>
        <v>0</v>
      </c>
      <c r="S9" s="100">
        <f t="shared" si="1"/>
        <v>0</v>
      </c>
    </row>
    <row r="10" ht="26.25" customHeight="1" spans="1:19">
      <c r="A10" s="78" t="s">
        <v>199</v>
      </c>
      <c r="B10" s="78" t="s">
        <v>200</v>
      </c>
      <c r="C10" s="78" t="s">
        <v>82</v>
      </c>
      <c r="D10" s="96" t="s">
        <v>91</v>
      </c>
      <c r="E10" s="100">
        <v>14752.8</v>
      </c>
      <c r="F10" s="100">
        <v>14752.8</v>
      </c>
      <c r="G10" s="100">
        <v>14752.8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 t="s">
        <v>201</v>
      </c>
      <c r="C11" s="78"/>
      <c r="D11" s="84" t="s">
        <v>84</v>
      </c>
      <c r="E11" s="100">
        <f t="shared" ref="E11:S12" si="2">E12</f>
        <v>19670.4</v>
      </c>
      <c r="F11" s="100">
        <f t="shared" si="2"/>
        <v>19670.4</v>
      </c>
      <c r="G11" s="100">
        <f t="shared" si="2"/>
        <v>19670.4</v>
      </c>
      <c r="H11" s="100">
        <f t="shared" si="2"/>
        <v>0</v>
      </c>
      <c r="I11" s="100">
        <f t="shared" si="2"/>
        <v>0</v>
      </c>
      <c r="J11" s="100">
        <f t="shared" si="2"/>
        <v>0</v>
      </c>
      <c r="K11" s="100">
        <f t="shared" si="2"/>
        <v>0</v>
      </c>
      <c r="L11" s="100">
        <f t="shared" si="2"/>
        <v>0</v>
      </c>
      <c r="M11" s="100">
        <f t="shared" si="2"/>
        <v>0</v>
      </c>
      <c r="N11" s="100">
        <f t="shared" si="2"/>
        <v>0</v>
      </c>
      <c r="O11" s="100">
        <f t="shared" si="2"/>
        <v>0</v>
      </c>
      <c r="P11" s="100">
        <f t="shared" si="2"/>
        <v>0</v>
      </c>
      <c r="Q11" s="100">
        <f t="shared" si="2"/>
        <v>0</v>
      </c>
      <c r="R11" s="100">
        <f t="shared" si="2"/>
        <v>0</v>
      </c>
      <c r="S11" s="100">
        <f t="shared" si="2"/>
        <v>0</v>
      </c>
    </row>
    <row r="12" ht="26.25" customHeight="1" spans="1:19">
      <c r="A12" s="78" t="s">
        <v>201</v>
      </c>
      <c r="B12" s="78" t="s">
        <v>85</v>
      </c>
      <c r="C12" s="78"/>
      <c r="D12" s="84" t="s">
        <v>86</v>
      </c>
      <c r="E12" s="100">
        <f t="shared" si="2"/>
        <v>19670.4</v>
      </c>
      <c r="F12" s="100">
        <f t="shared" si="2"/>
        <v>19670.4</v>
      </c>
      <c r="G12" s="100">
        <f t="shared" si="2"/>
        <v>19670.4</v>
      </c>
      <c r="H12" s="100">
        <f t="shared" si="2"/>
        <v>0</v>
      </c>
      <c r="I12" s="100">
        <f t="shared" si="2"/>
        <v>0</v>
      </c>
      <c r="J12" s="100">
        <f t="shared" si="2"/>
        <v>0</v>
      </c>
      <c r="K12" s="100">
        <f t="shared" si="2"/>
        <v>0</v>
      </c>
      <c r="L12" s="100">
        <f t="shared" si="2"/>
        <v>0</v>
      </c>
      <c r="M12" s="100">
        <f t="shared" si="2"/>
        <v>0</v>
      </c>
      <c r="N12" s="100">
        <f t="shared" si="2"/>
        <v>0</v>
      </c>
      <c r="O12" s="100">
        <f t="shared" si="2"/>
        <v>0</v>
      </c>
      <c r="P12" s="100">
        <f t="shared" si="2"/>
        <v>0</v>
      </c>
      <c r="Q12" s="100">
        <f t="shared" si="2"/>
        <v>0</v>
      </c>
      <c r="R12" s="100">
        <f t="shared" si="2"/>
        <v>0</v>
      </c>
      <c r="S12" s="100">
        <f t="shared" si="2"/>
        <v>0</v>
      </c>
    </row>
    <row r="13" ht="26.25" customHeight="1" spans="1:19">
      <c r="A13" s="78" t="s">
        <v>202</v>
      </c>
      <c r="B13" s="78" t="s">
        <v>203</v>
      </c>
      <c r="C13" s="78" t="s">
        <v>85</v>
      </c>
      <c r="D13" s="96" t="s">
        <v>87</v>
      </c>
      <c r="E13" s="100">
        <v>19670.4</v>
      </c>
      <c r="F13" s="100">
        <v>19670.4</v>
      </c>
      <c r="G13" s="100">
        <v>19670.4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 t="s">
        <v>204</v>
      </c>
      <c r="C14" s="78"/>
      <c r="D14" s="84" t="s">
        <v>80</v>
      </c>
      <c r="E14" s="100">
        <f t="shared" ref="E14:S15" si="3">E15</f>
        <v>143601.28</v>
      </c>
      <c r="F14" s="100">
        <f t="shared" si="3"/>
        <v>143601.28</v>
      </c>
      <c r="G14" s="100">
        <f t="shared" si="3"/>
        <v>127321.28</v>
      </c>
      <c r="H14" s="100">
        <f t="shared" si="3"/>
        <v>8000</v>
      </c>
      <c r="I14" s="100">
        <f t="shared" si="3"/>
        <v>8280</v>
      </c>
      <c r="J14" s="100">
        <f t="shared" si="3"/>
        <v>0</v>
      </c>
      <c r="K14" s="100">
        <f t="shared" si="3"/>
        <v>0</v>
      </c>
      <c r="L14" s="100">
        <f t="shared" si="3"/>
        <v>0</v>
      </c>
      <c r="M14" s="100">
        <f t="shared" si="3"/>
        <v>0</v>
      </c>
      <c r="N14" s="100">
        <f t="shared" si="3"/>
        <v>0</v>
      </c>
      <c r="O14" s="100">
        <f t="shared" si="3"/>
        <v>0</v>
      </c>
      <c r="P14" s="100">
        <f t="shared" si="3"/>
        <v>0</v>
      </c>
      <c r="Q14" s="100">
        <f t="shared" si="3"/>
        <v>0</v>
      </c>
      <c r="R14" s="100">
        <f t="shared" si="3"/>
        <v>0</v>
      </c>
      <c r="S14" s="100">
        <f t="shared" si="3"/>
        <v>0</v>
      </c>
    </row>
    <row r="15" ht="26.25" customHeight="1" spans="1:19">
      <c r="A15" s="78" t="s">
        <v>204</v>
      </c>
      <c r="B15" s="78" t="s">
        <v>205</v>
      </c>
      <c r="C15" s="78"/>
      <c r="D15" s="84" t="s">
        <v>81</v>
      </c>
      <c r="E15" s="100">
        <f t="shared" si="3"/>
        <v>143601.28</v>
      </c>
      <c r="F15" s="100">
        <f t="shared" si="3"/>
        <v>143601.28</v>
      </c>
      <c r="G15" s="100">
        <f t="shared" si="3"/>
        <v>127321.28</v>
      </c>
      <c r="H15" s="100">
        <f t="shared" si="3"/>
        <v>8000</v>
      </c>
      <c r="I15" s="100">
        <f t="shared" si="3"/>
        <v>8280</v>
      </c>
      <c r="J15" s="100">
        <f t="shared" si="3"/>
        <v>0</v>
      </c>
      <c r="K15" s="100">
        <f t="shared" si="3"/>
        <v>0</v>
      </c>
      <c r="L15" s="100">
        <f t="shared" si="3"/>
        <v>0</v>
      </c>
      <c r="M15" s="100">
        <f t="shared" si="3"/>
        <v>0</v>
      </c>
      <c r="N15" s="100">
        <f t="shared" si="3"/>
        <v>0</v>
      </c>
      <c r="O15" s="100">
        <f t="shared" si="3"/>
        <v>0</v>
      </c>
      <c r="P15" s="100">
        <f t="shared" si="3"/>
        <v>0</v>
      </c>
      <c r="Q15" s="100">
        <f t="shared" si="3"/>
        <v>0</v>
      </c>
      <c r="R15" s="100">
        <f t="shared" si="3"/>
        <v>0</v>
      </c>
      <c r="S15" s="100">
        <f t="shared" si="3"/>
        <v>0</v>
      </c>
    </row>
    <row r="16" ht="26.25" customHeight="1" spans="1:19">
      <c r="A16" s="78" t="s">
        <v>166</v>
      </c>
      <c r="B16" s="78" t="s">
        <v>167</v>
      </c>
      <c r="C16" s="78" t="s">
        <v>82</v>
      </c>
      <c r="D16" s="96" t="s">
        <v>83</v>
      </c>
      <c r="E16" s="100">
        <v>143601.28</v>
      </c>
      <c r="F16" s="100">
        <v>143601.28</v>
      </c>
      <c r="G16" s="100">
        <v>127321.28</v>
      </c>
      <c r="H16" s="100">
        <v>8000</v>
      </c>
      <c r="I16" s="100">
        <v>8280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8" workbookViewId="0">
      <selection activeCell="A14" sqref="A14:D15"/>
    </sheetView>
  </sheetViews>
  <sheetFormatPr defaultColWidth="9" defaultRowHeight="14.4"/>
  <cols>
    <col min="1" max="1" width="6.5" style="58" customWidth="1"/>
    <col min="2" max="2" width="7.12962962962963" style="58" customWidth="1"/>
    <col min="3" max="3" width="6.87962962962963" style="58" customWidth="1"/>
    <col min="4" max="4" width="16.3796296296296" style="58" customWidth="1"/>
    <col min="5" max="5" width="20" style="58" customWidth="1"/>
    <col min="6" max="6" width="19.8796296296296" style="58" customWidth="1"/>
    <col min="7" max="7" width="15.7592592592593" style="58" customWidth="1"/>
    <col min="8" max="8" width="13.6296296296296" style="58" customWidth="1"/>
    <col min="9" max="9" width="14.6296296296296" style="58" customWidth="1"/>
    <col min="10" max="16384" width="9" style="58"/>
  </cols>
  <sheetData>
    <row r="1" ht="13.5" customHeight="1"/>
    <row r="2" ht="42.75" customHeight="1" spans="1:9">
      <c r="A2" s="59" t="s">
        <v>206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0" t="s">
        <v>74</v>
      </c>
      <c r="B3" s="80"/>
      <c r="C3" s="80"/>
      <c r="D3" s="80"/>
      <c r="E3" s="80"/>
      <c r="I3" s="79" t="s">
        <v>2</v>
      </c>
    </row>
    <row r="4" ht="17.25" customHeight="1" spans="1:9">
      <c r="A4" s="64" t="s">
        <v>75</v>
      </c>
      <c r="B4" s="65"/>
      <c r="C4" s="65"/>
      <c r="D4" s="66"/>
      <c r="E4" s="63" t="s">
        <v>63</v>
      </c>
      <c r="F4" s="64" t="s">
        <v>7</v>
      </c>
      <c r="G4" s="65"/>
      <c r="H4" s="65"/>
      <c r="I4" s="66"/>
    </row>
    <row r="5" ht="13.5" customHeight="1" spans="1:9">
      <c r="A5" s="64" t="s">
        <v>93</v>
      </c>
      <c r="B5" s="65"/>
      <c r="C5" s="66"/>
      <c r="D5" s="63" t="s">
        <v>79</v>
      </c>
      <c r="E5" s="67"/>
      <c r="F5" s="63" t="s">
        <v>69</v>
      </c>
      <c r="G5" s="63" t="s">
        <v>94</v>
      </c>
      <c r="H5" s="63" t="s">
        <v>95</v>
      </c>
      <c r="I5" s="63" t="s">
        <v>96</v>
      </c>
    </row>
    <row r="6" ht="18" customHeight="1" spans="1:9">
      <c r="A6" s="94" t="s">
        <v>76</v>
      </c>
      <c r="B6" s="94" t="s">
        <v>77</v>
      </c>
      <c r="C6" s="94" t="s">
        <v>78</v>
      </c>
      <c r="D6" s="68"/>
      <c r="E6" s="68"/>
      <c r="F6" s="68"/>
      <c r="G6" s="68"/>
      <c r="H6" s="68"/>
      <c r="I6" s="68"/>
    </row>
    <row r="7" ht="40.5" customHeight="1" spans="1:9">
      <c r="A7" s="78"/>
      <c r="B7" s="78"/>
      <c r="C7" s="78"/>
      <c r="D7" s="96" t="s">
        <v>69</v>
      </c>
      <c r="E7" s="127">
        <f>E8+E11+E14</f>
        <v>178024.48</v>
      </c>
      <c r="F7" s="127">
        <f>F8+F11+F14</f>
        <v>178024.48</v>
      </c>
      <c r="G7" s="128">
        <f>G8+G11+G14</f>
        <v>161744.48</v>
      </c>
      <c r="H7" s="128">
        <f>H8+H11+H14</f>
        <v>8000</v>
      </c>
      <c r="I7" s="128">
        <f>I8+I11+I14</f>
        <v>8280</v>
      </c>
    </row>
    <row r="8" ht="40.5" customHeight="1" spans="1:9">
      <c r="A8" s="78" t="s">
        <v>198</v>
      </c>
      <c r="C8" s="78"/>
      <c r="D8" s="84" t="s">
        <v>88</v>
      </c>
      <c r="E8" s="127">
        <f t="shared" ref="E8:I9" si="0">E9</f>
        <v>14752.8</v>
      </c>
      <c r="F8" s="127">
        <f t="shared" si="0"/>
        <v>14752.8</v>
      </c>
      <c r="G8" s="128">
        <f t="shared" si="0"/>
        <v>14752.8</v>
      </c>
      <c r="H8" s="128">
        <f t="shared" si="0"/>
        <v>0</v>
      </c>
      <c r="I8" s="128">
        <f t="shared" si="0"/>
        <v>0</v>
      </c>
    </row>
    <row r="9" ht="40.5" customHeight="1" spans="1:9">
      <c r="A9" s="78" t="s">
        <v>198</v>
      </c>
      <c r="B9" s="78" t="s">
        <v>89</v>
      </c>
      <c r="C9" s="78"/>
      <c r="D9" s="84" t="s">
        <v>90</v>
      </c>
      <c r="E9" s="127">
        <f t="shared" si="0"/>
        <v>14752.8</v>
      </c>
      <c r="F9" s="127">
        <f t="shared" si="0"/>
        <v>14752.8</v>
      </c>
      <c r="G9" s="128">
        <f t="shared" si="0"/>
        <v>14752.8</v>
      </c>
      <c r="H9" s="128">
        <f t="shared" si="0"/>
        <v>0</v>
      </c>
      <c r="I9" s="128">
        <f t="shared" si="0"/>
        <v>0</v>
      </c>
    </row>
    <row r="10" ht="40.5" customHeight="1" spans="1:9">
      <c r="A10" s="78" t="s">
        <v>199</v>
      </c>
      <c r="B10" s="78" t="s">
        <v>200</v>
      </c>
      <c r="C10" s="78" t="s">
        <v>82</v>
      </c>
      <c r="D10" s="96" t="s">
        <v>91</v>
      </c>
      <c r="E10" s="127">
        <v>14752.8</v>
      </c>
      <c r="F10" s="127">
        <v>14752.8</v>
      </c>
      <c r="G10" s="128">
        <v>14752.8</v>
      </c>
      <c r="H10" s="128">
        <v>0</v>
      </c>
      <c r="I10" s="128">
        <v>0</v>
      </c>
    </row>
    <row r="11" ht="40.5" customHeight="1" spans="1:9">
      <c r="A11" s="78" t="s">
        <v>201</v>
      </c>
      <c r="C11" s="78"/>
      <c r="D11" s="84" t="s">
        <v>84</v>
      </c>
      <c r="E11" s="127">
        <f t="shared" ref="E11:I12" si="1">E12</f>
        <v>19670.4</v>
      </c>
      <c r="F11" s="127">
        <f t="shared" si="1"/>
        <v>19670.4</v>
      </c>
      <c r="G11" s="128">
        <f t="shared" si="1"/>
        <v>19670.4</v>
      </c>
      <c r="H11" s="128">
        <f t="shared" si="1"/>
        <v>0</v>
      </c>
      <c r="I11" s="128">
        <f t="shared" si="1"/>
        <v>0</v>
      </c>
    </row>
    <row r="12" ht="40.5" customHeight="1" spans="1:9">
      <c r="A12" s="78" t="s">
        <v>201</v>
      </c>
      <c r="B12" s="78" t="s">
        <v>85</v>
      </c>
      <c r="C12" s="78"/>
      <c r="D12" s="84" t="s">
        <v>86</v>
      </c>
      <c r="E12" s="127">
        <f t="shared" si="1"/>
        <v>19670.4</v>
      </c>
      <c r="F12" s="127">
        <f t="shared" si="1"/>
        <v>19670.4</v>
      </c>
      <c r="G12" s="128">
        <f t="shared" si="1"/>
        <v>19670.4</v>
      </c>
      <c r="H12" s="128">
        <f t="shared" si="1"/>
        <v>0</v>
      </c>
      <c r="I12" s="128">
        <f t="shared" si="1"/>
        <v>0</v>
      </c>
    </row>
    <row r="13" ht="40.5" customHeight="1" spans="1:9">
      <c r="A13" s="78" t="s">
        <v>202</v>
      </c>
      <c r="B13" s="78" t="s">
        <v>203</v>
      </c>
      <c r="C13" s="78" t="s">
        <v>85</v>
      </c>
      <c r="D13" s="96" t="s">
        <v>87</v>
      </c>
      <c r="E13" s="127">
        <v>19670.4</v>
      </c>
      <c r="F13" s="127">
        <v>19670.4</v>
      </c>
      <c r="G13" s="128">
        <v>19670.4</v>
      </c>
      <c r="H13" s="128">
        <v>0</v>
      </c>
      <c r="I13" s="128">
        <v>0</v>
      </c>
    </row>
    <row r="14" ht="40.5" customHeight="1" spans="1:9">
      <c r="A14" s="78" t="s">
        <v>204</v>
      </c>
      <c r="C14" s="78"/>
      <c r="D14" s="84" t="s">
        <v>80</v>
      </c>
      <c r="E14" s="127">
        <f t="shared" ref="E14:I15" si="2">E15</f>
        <v>143601.28</v>
      </c>
      <c r="F14" s="127">
        <f t="shared" si="2"/>
        <v>143601.28</v>
      </c>
      <c r="G14" s="128">
        <f t="shared" si="2"/>
        <v>127321.28</v>
      </c>
      <c r="H14" s="128">
        <f t="shared" si="2"/>
        <v>8000</v>
      </c>
      <c r="I14" s="128">
        <f t="shared" si="2"/>
        <v>8280</v>
      </c>
    </row>
    <row r="15" ht="40.5" customHeight="1" spans="1:9">
      <c r="A15" s="78" t="s">
        <v>204</v>
      </c>
      <c r="B15" s="78" t="s">
        <v>205</v>
      </c>
      <c r="C15" s="78"/>
      <c r="D15" s="84" t="s">
        <v>81</v>
      </c>
      <c r="E15" s="127">
        <f t="shared" si="2"/>
        <v>143601.28</v>
      </c>
      <c r="F15" s="127">
        <f t="shared" si="2"/>
        <v>143601.28</v>
      </c>
      <c r="G15" s="128">
        <f t="shared" si="2"/>
        <v>127321.28</v>
      </c>
      <c r="H15" s="128">
        <f t="shared" si="2"/>
        <v>8000</v>
      </c>
      <c r="I15" s="128">
        <f t="shared" si="2"/>
        <v>8280</v>
      </c>
    </row>
    <row r="16" ht="40.5" customHeight="1" spans="1:9">
      <c r="A16" s="78" t="s">
        <v>166</v>
      </c>
      <c r="B16" s="78" t="s">
        <v>167</v>
      </c>
      <c r="C16" s="78" t="s">
        <v>82</v>
      </c>
      <c r="D16" s="96" t="s">
        <v>83</v>
      </c>
      <c r="E16" s="127">
        <v>143601.28</v>
      </c>
      <c r="F16" s="127">
        <v>143601.28</v>
      </c>
      <c r="G16" s="128">
        <v>127321.28</v>
      </c>
      <c r="H16" s="128">
        <v>8000</v>
      </c>
      <c r="I16" s="128">
        <v>8280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3" workbookViewId="0">
      <selection activeCell="A13" sqref="A13:D14"/>
    </sheetView>
  </sheetViews>
  <sheetFormatPr defaultColWidth="9" defaultRowHeight="14.4"/>
  <cols>
    <col min="1" max="3" width="6.75925925925926" style="58" customWidth="1"/>
    <col min="4" max="4" width="15" style="58" customWidth="1"/>
    <col min="5" max="5" width="13.8796296296296" style="58" customWidth="1"/>
    <col min="6" max="16384" width="9" style="58"/>
  </cols>
  <sheetData>
    <row r="1" ht="13.5" customHeight="1"/>
    <row r="2" ht="30" customHeight="1" spans="1:21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61</v>
      </c>
      <c r="B3" s="80"/>
      <c r="C3" s="80"/>
      <c r="D3" s="80"/>
      <c r="E3" s="80"/>
      <c r="U3" s="58" t="s">
        <v>2</v>
      </c>
    </row>
    <row r="4" ht="19.5" customHeight="1" spans="1:22">
      <c r="A4" s="64" t="s">
        <v>75</v>
      </c>
      <c r="B4" s="65"/>
      <c r="C4" s="66"/>
      <c r="D4" s="63" t="s">
        <v>79</v>
      </c>
      <c r="E4" s="63" t="s">
        <v>63</v>
      </c>
      <c r="F4" s="64" t="s">
        <v>119</v>
      </c>
      <c r="G4" s="65"/>
      <c r="H4" s="65"/>
      <c r="I4" s="65"/>
      <c r="J4" s="66"/>
      <c r="K4" s="64" t="s">
        <v>120</v>
      </c>
      <c r="L4" s="65"/>
      <c r="M4" s="65"/>
      <c r="N4" s="65"/>
      <c r="O4" s="65"/>
      <c r="P4" s="65"/>
      <c r="Q4" s="94" t="s">
        <v>91</v>
      </c>
      <c r="R4" s="64" t="s">
        <v>121</v>
      </c>
      <c r="S4" s="65"/>
      <c r="T4" s="66"/>
      <c r="U4" s="63" t="s">
        <v>122</v>
      </c>
      <c r="V4" s="124" t="s">
        <v>123</v>
      </c>
    </row>
    <row r="5" ht="39" customHeight="1" spans="1:22">
      <c r="A5" s="94" t="s">
        <v>76</v>
      </c>
      <c r="B5" s="94" t="s">
        <v>77</v>
      </c>
      <c r="C5" s="94" t="s">
        <v>78</v>
      </c>
      <c r="D5" s="68"/>
      <c r="E5" s="68"/>
      <c r="F5" s="94" t="s">
        <v>69</v>
      </c>
      <c r="G5" s="94" t="s">
        <v>124</v>
      </c>
      <c r="H5" s="94" t="s">
        <v>125</v>
      </c>
      <c r="I5" s="94" t="s">
        <v>126</v>
      </c>
      <c r="J5" s="94" t="s">
        <v>127</v>
      </c>
      <c r="K5" s="94" t="s">
        <v>69</v>
      </c>
      <c r="L5" s="94" t="s">
        <v>208</v>
      </c>
      <c r="M5" s="94" t="s">
        <v>133</v>
      </c>
      <c r="N5" s="94" t="s">
        <v>130</v>
      </c>
      <c r="O5" s="94" t="s">
        <v>131</v>
      </c>
      <c r="P5" s="94" t="s">
        <v>132</v>
      </c>
      <c r="Q5" s="94"/>
      <c r="R5" s="94" t="s">
        <v>69</v>
      </c>
      <c r="S5" s="94" t="s">
        <v>129</v>
      </c>
      <c r="T5" s="94" t="s">
        <v>134</v>
      </c>
      <c r="U5" s="68"/>
      <c r="V5" s="125"/>
    </row>
    <row r="6" ht="30" customHeight="1" spans="1:22">
      <c r="A6" s="78"/>
      <c r="B6" s="78"/>
      <c r="C6" s="78"/>
      <c r="D6" s="96" t="s">
        <v>69</v>
      </c>
      <c r="E6" s="122">
        <f t="shared" ref="E6:V6" si="0">E7+E10+E13</f>
        <v>157294.88</v>
      </c>
      <c r="F6" s="122">
        <f t="shared" si="0"/>
        <v>112940</v>
      </c>
      <c r="G6" s="122">
        <f t="shared" si="0"/>
        <v>74160</v>
      </c>
      <c r="H6" s="122">
        <f t="shared" si="0"/>
        <v>0</v>
      </c>
      <c r="I6" s="122">
        <f t="shared" si="0"/>
        <v>0</v>
      </c>
      <c r="J6" s="122">
        <f t="shared" si="0"/>
        <v>38780</v>
      </c>
      <c r="K6" s="122">
        <f t="shared" si="0"/>
        <v>29602.08</v>
      </c>
      <c r="L6" s="122">
        <f t="shared" si="0"/>
        <v>8605.8</v>
      </c>
      <c r="M6" s="122">
        <f t="shared" si="0"/>
        <v>0</v>
      </c>
      <c r="N6" s="122">
        <f t="shared" si="0"/>
        <v>1325.88</v>
      </c>
      <c r="O6" s="122">
        <f t="shared" si="0"/>
        <v>19670.4</v>
      </c>
      <c r="P6" s="122">
        <f t="shared" si="0"/>
        <v>0</v>
      </c>
      <c r="Q6" s="122">
        <f t="shared" si="0"/>
        <v>14752.8</v>
      </c>
      <c r="R6" s="122">
        <f t="shared" si="0"/>
        <v>0</v>
      </c>
      <c r="S6" s="122">
        <f t="shared" si="0"/>
        <v>0</v>
      </c>
      <c r="T6" s="122">
        <f t="shared" si="0"/>
        <v>0</v>
      </c>
      <c r="U6" s="122">
        <f t="shared" si="0"/>
        <v>0</v>
      </c>
      <c r="V6" s="126">
        <f t="shared" si="0"/>
        <v>4449.6</v>
      </c>
    </row>
    <row r="7" ht="30" customHeight="1" spans="1:22">
      <c r="A7" s="78" t="s">
        <v>198</v>
      </c>
      <c r="C7" s="78"/>
      <c r="D7" s="84" t="s">
        <v>88</v>
      </c>
      <c r="E7" s="122">
        <f t="shared" ref="E7:N8" si="1">E8</f>
        <v>14752.8</v>
      </c>
      <c r="F7" s="122">
        <f t="shared" si="1"/>
        <v>0</v>
      </c>
      <c r="G7" s="122">
        <f t="shared" si="1"/>
        <v>0</v>
      </c>
      <c r="H7" s="122">
        <f t="shared" si="1"/>
        <v>0</v>
      </c>
      <c r="I7" s="122">
        <f t="shared" si="1"/>
        <v>0</v>
      </c>
      <c r="J7" s="122">
        <f t="shared" si="1"/>
        <v>0</v>
      </c>
      <c r="K7" s="122">
        <f t="shared" si="1"/>
        <v>0</v>
      </c>
      <c r="L7" s="122">
        <f t="shared" si="1"/>
        <v>0</v>
      </c>
      <c r="M7" s="122">
        <f t="shared" si="1"/>
        <v>0</v>
      </c>
      <c r="N7" s="122">
        <f t="shared" si="1"/>
        <v>0</v>
      </c>
      <c r="O7" s="122">
        <f t="shared" ref="O7:X8" si="2">O8</f>
        <v>0</v>
      </c>
      <c r="P7" s="122">
        <f t="shared" si="2"/>
        <v>0</v>
      </c>
      <c r="Q7" s="122">
        <f t="shared" si="2"/>
        <v>14752.8</v>
      </c>
      <c r="R7" s="122">
        <f t="shared" si="2"/>
        <v>0</v>
      </c>
      <c r="S7" s="122">
        <f t="shared" si="2"/>
        <v>0</v>
      </c>
      <c r="T7" s="122">
        <f t="shared" si="2"/>
        <v>0</v>
      </c>
      <c r="U7" s="122">
        <f t="shared" si="2"/>
        <v>0</v>
      </c>
      <c r="V7" s="126">
        <f t="shared" si="2"/>
        <v>0</v>
      </c>
    </row>
    <row r="8" ht="30" customHeight="1" spans="1:22">
      <c r="A8" s="78" t="s">
        <v>198</v>
      </c>
      <c r="B8" s="78" t="s">
        <v>89</v>
      </c>
      <c r="C8" s="78"/>
      <c r="D8" s="84" t="s">
        <v>90</v>
      </c>
      <c r="E8" s="122">
        <f t="shared" si="1"/>
        <v>14752.8</v>
      </c>
      <c r="F8" s="122">
        <f t="shared" si="1"/>
        <v>0</v>
      </c>
      <c r="G8" s="122">
        <f t="shared" si="1"/>
        <v>0</v>
      </c>
      <c r="H8" s="122">
        <f t="shared" si="1"/>
        <v>0</v>
      </c>
      <c r="I8" s="122">
        <f t="shared" si="1"/>
        <v>0</v>
      </c>
      <c r="J8" s="122">
        <f t="shared" si="1"/>
        <v>0</v>
      </c>
      <c r="K8" s="122">
        <f t="shared" si="1"/>
        <v>0</v>
      </c>
      <c r="L8" s="122">
        <f t="shared" si="1"/>
        <v>0</v>
      </c>
      <c r="M8" s="122">
        <f t="shared" si="1"/>
        <v>0</v>
      </c>
      <c r="N8" s="122">
        <f t="shared" si="1"/>
        <v>0</v>
      </c>
      <c r="O8" s="122">
        <f t="shared" si="2"/>
        <v>0</v>
      </c>
      <c r="P8" s="122">
        <f t="shared" si="2"/>
        <v>0</v>
      </c>
      <c r="Q8" s="122">
        <f t="shared" si="2"/>
        <v>14752.8</v>
      </c>
      <c r="R8" s="122">
        <f t="shared" si="2"/>
        <v>0</v>
      </c>
      <c r="S8" s="122">
        <f t="shared" si="2"/>
        <v>0</v>
      </c>
      <c r="T8" s="122">
        <f t="shared" si="2"/>
        <v>0</v>
      </c>
      <c r="U8" s="122">
        <f t="shared" si="2"/>
        <v>0</v>
      </c>
      <c r="V8" s="126">
        <f t="shared" si="2"/>
        <v>0</v>
      </c>
    </row>
    <row r="9" ht="30" customHeight="1" spans="1:22">
      <c r="A9" s="78" t="s">
        <v>199</v>
      </c>
      <c r="B9" s="78" t="s">
        <v>200</v>
      </c>
      <c r="C9" s="78" t="s">
        <v>82</v>
      </c>
      <c r="D9" s="96" t="s">
        <v>91</v>
      </c>
      <c r="E9" s="122">
        <v>14752.8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22">
        <v>0</v>
      </c>
      <c r="Q9" s="122">
        <v>14752.8</v>
      </c>
      <c r="R9" s="122">
        <v>0</v>
      </c>
      <c r="S9" s="122">
        <v>0</v>
      </c>
      <c r="T9" s="122">
        <v>0</v>
      </c>
      <c r="U9" s="122">
        <v>0</v>
      </c>
      <c r="V9" s="126">
        <v>0</v>
      </c>
    </row>
    <row r="10" ht="30" customHeight="1" spans="1:22">
      <c r="A10" s="78" t="s">
        <v>201</v>
      </c>
      <c r="C10" s="78"/>
      <c r="D10" s="84" t="s">
        <v>84</v>
      </c>
      <c r="E10" s="122">
        <f t="shared" ref="E10:N11" si="3">E11</f>
        <v>19670.4</v>
      </c>
      <c r="F10" s="122">
        <f t="shared" si="3"/>
        <v>0</v>
      </c>
      <c r="G10" s="122">
        <f t="shared" si="3"/>
        <v>0</v>
      </c>
      <c r="H10" s="122">
        <f t="shared" si="3"/>
        <v>0</v>
      </c>
      <c r="I10" s="122">
        <f t="shared" si="3"/>
        <v>0</v>
      </c>
      <c r="J10" s="122">
        <f t="shared" si="3"/>
        <v>0</v>
      </c>
      <c r="K10" s="122">
        <f t="shared" si="3"/>
        <v>19670.4</v>
      </c>
      <c r="L10" s="122">
        <f t="shared" si="3"/>
        <v>0</v>
      </c>
      <c r="M10" s="122">
        <f t="shared" si="3"/>
        <v>0</v>
      </c>
      <c r="N10" s="122">
        <f t="shared" si="3"/>
        <v>0</v>
      </c>
      <c r="O10" s="122">
        <f t="shared" ref="O10:X11" si="4">O11</f>
        <v>19670.4</v>
      </c>
      <c r="P10" s="122">
        <f t="shared" si="4"/>
        <v>0</v>
      </c>
      <c r="Q10" s="122">
        <f t="shared" si="4"/>
        <v>0</v>
      </c>
      <c r="R10" s="122">
        <f t="shared" si="4"/>
        <v>0</v>
      </c>
      <c r="S10" s="122">
        <f t="shared" si="4"/>
        <v>0</v>
      </c>
      <c r="T10" s="122">
        <f t="shared" si="4"/>
        <v>0</v>
      </c>
      <c r="U10" s="122">
        <f t="shared" si="4"/>
        <v>0</v>
      </c>
      <c r="V10" s="126">
        <f t="shared" si="4"/>
        <v>0</v>
      </c>
    </row>
    <row r="11" ht="30" customHeight="1" spans="1:22">
      <c r="A11" s="78" t="s">
        <v>201</v>
      </c>
      <c r="B11" s="78" t="s">
        <v>85</v>
      </c>
      <c r="C11" s="78"/>
      <c r="D11" s="84" t="s">
        <v>86</v>
      </c>
      <c r="E11" s="122">
        <f t="shared" si="3"/>
        <v>19670.4</v>
      </c>
      <c r="F11" s="122">
        <f t="shared" si="3"/>
        <v>0</v>
      </c>
      <c r="G11" s="122">
        <f t="shared" si="3"/>
        <v>0</v>
      </c>
      <c r="H11" s="122">
        <f t="shared" si="3"/>
        <v>0</v>
      </c>
      <c r="I11" s="122">
        <f t="shared" si="3"/>
        <v>0</v>
      </c>
      <c r="J11" s="122">
        <f t="shared" si="3"/>
        <v>0</v>
      </c>
      <c r="K11" s="122">
        <f t="shared" si="3"/>
        <v>19670.4</v>
      </c>
      <c r="L11" s="122">
        <f t="shared" si="3"/>
        <v>0</v>
      </c>
      <c r="M11" s="122">
        <f t="shared" si="3"/>
        <v>0</v>
      </c>
      <c r="N11" s="122">
        <f t="shared" si="3"/>
        <v>0</v>
      </c>
      <c r="O11" s="122">
        <f t="shared" si="4"/>
        <v>19670.4</v>
      </c>
      <c r="P11" s="122">
        <f t="shared" si="4"/>
        <v>0</v>
      </c>
      <c r="Q11" s="122">
        <f t="shared" si="4"/>
        <v>0</v>
      </c>
      <c r="R11" s="122">
        <f t="shared" si="4"/>
        <v>0</v>
      </c>
      <c r="S11" s="122">
        <f t="shared" si="4"/>
        <v>0</v>
      </c>
      <c r="T11" s="122">
        <f t="shared" si="4"/>
        <v>0</v>
      </c>
      <c r="U11" s="122">
        <f t="shared" si="4"/>
        <v>0</v>
      </c>
      <c r="V11" s="126">
        <f t="shared" si="4"/>
        <v>0</v>
      </c>
    </row>
    <row r="12" ht="30" customHeight="1" spans="1:22">
      <c r="A12" s="78" t="s">
        <v>202</v>
      </c>
      <c r="B12" s="78" t="s">
        <v>203</v>
      </c>
      <c r="C12" s="78" t="s">
        <v>85</v>
      </c>
      <c r="D12" s="96" t="s">
        <v>87</v>
      </c>
      <c r="E12" s="122">
        <v>19670.4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19670.4</v>
      </c>
      <c r="L12" s="122">
        <v>0</v>
      </c>
      <c r="M12" s="122">
        <v>0</v>
      </c>
      <c r="N12" s="122">
        <v>0</v>
      </c>
      <c r="O12" s="122">
        <v>19670.4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  <c r="V12" s="126">
        <v>0</v>
      </c>
    </row>
    <row r="13" ht="30" customHeight="1" spans="1:22">
      <c r="A13" s="78" t="s">
        <v>204</v>
      </c>
      <c r="C13" s="78"/>
      <c r="D13" s="84" t="s">
        <v>80</v>
      </c>
      <c r="E13" s="122">
        <f t="shared" ref="E13:N14" si="5">E14</f>
        <v>122871.68</v>
      </c>
      <c r="F13" s="122">
        <f t="shared" si="5"/>
        <v>112940</v>
      </c>
      <c r="G13" s="122">
        <f t="shared" si="5"/>
        <v>74160</v>
      </c>
      <c r="H13" s="122">
        <f t="shared" si="5"/>
        <v>0</v>
      </c>
      <c r="I13" s="122">
        <f t="shared" si="5"/>
        <v>0</v>
      </c>
      <c r="J13" s="122">
        <f t="shared" si="5"/>
        <v>38780</v>
      </c>
      <c r="K13" s="122">
        <f t="shared" si="5"/>
        <v>9931.68</v>
      </c>
      <c r="L13" s="122">
        <f t="shared" si="5"/>
        <v>8605.8</v>
      </c>
      <c r="M13" s="122">
        <f t="shared" si="5"/>
        <v>0</v>
      </c>
      <c r="N13" s="122">
        <f t="shared" si="5"/>
        <v>1325.88</v>
      </c>
      <c r="O13" s="122">
        <f t="shared" ref="O13:X14" si="6">O14</f>
        <v>0</v>
      </c>
      <c r="P13" s="122">
        <f t="shared" si="6"/>
        <v>0</v>
      </c>
      <c r="Q13" s="122">
        <f t="shared" si="6"/>
        <v>0</v>
      </c>
      <c r="R13" s="122">
        <f t="shared" si="6"/>
        <v>0</v>
      </c>
      <c r="S13" s="122">
        <f t="shared" si="6"/>
        <v>0</v>
      </c>
      <c r="T13" s="122">
        <f t="shared" si="6"/>
        <v>0</v>
      </c>
      <c r="U13" s="122">
        <f t="shared" si="6"/>
        <v>0</v>
      </c>
      <c r="V13" s="126">
        <f t="shared" si="6"/>
        <v>4449.6</v>
      </c>
    </row>
    <row r="14" ht="30" customHeight="1" spans="1:22">
      <c r="A14" s="78" t="s">
        <v>204</v>
      </c>
      <c r="B14" s="78" t="s">
        <v>205</v>
      </c>
      <c r="C14" s="78"/>
      <c r="D14" s="84" t="s">
        <v>81</v>
      </c>
      <c r="E14" s="122">
        <f t="shared" si="5"/>
        <v>122871.68</v>
      </c>
      <c r="F14" s="122">
        <f t="shared" si="5"/>
        <v>112940</v>
      </c>
      <c r="G14" s="122">
        <f t="shared" si="5"/>
        <v>74160</v>
      </c>
      <c r="H14" s="122">
        <f t="shared" si="5"/>
        <v>0</v>
      </c>
      <c r="I14" s="122">
        <f t="shared" si="5"/>
        <v>0</v>
      </c>
      <c r="J14" s="122">
        <f t="shared" si="5"/>
        <v>38780</v>
      </c>
      <c r="K14" s="122">
        <f t="shared" si="5"/>
        <v>9931.68</v>
      </c>
      <c r="L14" s="122">
        <f t="shared" si="5"/>
        <v>8605.8</v>
      </c>
      <c r="M14" s="122">
        <f t="shared" si="5"/>
        <v>0</v>
      </c>
      <c r="N14" s="122">
        <f t="shared" si="5"/>
        <v>1325.88</v>
      </c>
      <c r="O14" s="122">
        <f t="shared" si="6"/>
        <v>0</v>
      </c>
      <c r="P14" s="122">
        <f t="shared" si="6"/>
        <v>0</v>
      </c>
      <c r="Q14" s="122">
        <f t="shared" si="6"/>
        <v>0</v>
      </c>
      <c r="R14" s="122">
        <f t="shared" si="6"/>
        <v>0</v>
      </c>
      <c r="S14" s="122">
        <f t="shared" si="6"/>
        <v>0</v>
      </c>
      <c r="T14" s="122">
        <f t="shared" si="6"/>
        <v>0</v>
      </c>
      <c r="U14" s="122">
        <f t="shared" si="6"/>
        <v>0</v>
      </c>
      <c r="V14" s="126">
        <f t="shared" si="6"/>
        <v>4449.6</v>
      </c>
    </row>
    <row r="15" ht="30" customHeight="1" spans="1:22">
      <c r="A15" s="78" t="s">
        <v>166</v>
      </c>
      <c r="B15" s="78" t="s">
        <v>167</v>
      </c>
      <c r="C15" s="78" t="s">
        <v>82</v>
      </c>
      <c r="D15" s="96" t="s">
        <v>83</v>
      </c>
      <c r="E15" s="122">
        <v>122871.68</v>
      </c>
      <c r="F15" s="122">
        <v>112940</v>
      </c>
      <c r="G15" s="122">
        <v>74160</v>
      </c>
      <c r="H15" s="122">
        <v>0</v>
      </c>
      <c r="I15" s="122">
        <v>0</v>
      </c>
      <c r="J15" s="122">
        <v>38780</v>
      </c>
      <c r="K15" s="122">
        <v>9931.68</v>
      </c>
      <c r="L15" s="122">
        <v>8605.8</v>
      </c>
      <c r="M15" s="122">
        <v>0</v>
      </c>
      <c r="N15" s="122">
        <v>1325.88</v>
      </c>
      <c r="O15" s="122">
        <v>0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0</v>
      </c>
      <c r="V15" s="126">
        <v>4449.6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13" sqref="A13:D14"/>
    </sheetView>
  </sheetViews>
  <sheetFormatPr defaultColWidth="9" defaultRowHeight="14.4"/>
  <cols>
    <col min="1" max="3" width="5.87962962962963" style="58" customWidth="1"/>
    <col min="4" max="4" width="17.3796296296296" style="58" customWidth="1"/>
    <col min="5" max="5" width="18.5" style="58" customWidth="1"/>
    <col min="6" max="6" width="14.5" style="58" customWidth="1"/>
    <col min="7" max="7" width="13.5" style="58" customWidth="1"/>
    <col min="8" max="8" width="11.8796296296296" style="58" customWidth="1"/>
    <col min="9" max="10" width="11.7592592592593" style="58" customWidth="1"/>
    <col min="11" max="11" width="13" style="58" customWidth="1"/>
    <col min="12" max="12" width="12.7592592592593" style="58" customWidth="1"/>
    <col min="13" max="13" width="12.2592592592593" style="58" customWidth="1"/>
    <col min="14" max="16384" width="9" style="58"/>
  </cols>
  <sheetData>
    <row r="1" ht="13.5" customHeight="1"/>
    <row r="2" ht="33.75" customHeight="1" spans="1:13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60" t="s">
        <v>74</v>
      </c>
      <c r="B3" s="60"/>
      <c r="C3" s="60"/>
      <c r="D3" s="60"/>
      <c r="E3" s="60"/>
      <c r="M3" s="123" t="s">
        <v>2</v>
      </c>
    </row>
    <row r="4" ht="18" customHeight="1" spans="1:13">
      <c r="A4" s="73" t="s">
        <v>75</v>
      </c>
      <c r="B4" s="81"/>
      <c r="C4" s="74"/>
      <c r="D4" s="72" t="s">
        <v>79</v>
      </c>
      <c r="E4" s="72" t="s">
        <v>63</v>
      </c>
      <c r="F4" s="73" t="s">
        <v>106</v>
      </c>
      <c r="G4" s="81"/>
      <c r="H4" s="81"/>
      <c r="I4" s="81"/>
      <c r="J4" s="74"/>
      <c r="K4" s="73" t="s">
        <v>110</v>
      </c>
      <c r="L4" s="81"/>
      <c r="M4" s="74"/>
    </row>
    <row r="5" ht="28.5" customHeight="1" spans="1:13">
      <c r="A5" s="86" t="s">
        <v>76</v>
      </c>
      <c r="B5" s="86" t="s">
        <v>77</v>
      </c>
      <c r="C5" s="86" t="s">
        <v>78</v>
      </c>
      <c r="D5" s="76"/>
      <c r="E5" s="76"/>
      <c r="F5" s="86" t="s">
        <v>69</v>
      </c>
      <c r="G5" s="86" t="s">
        <v>136</v>
      </c>
      <c r="H5" s="86" t="s">
        <v>120</v>
      </c>
      <c r="I5" s="86" t="s">
        <v>91</v>
      </c>
      <c r="J5" s="86" t="s">
        <v>122</v>
      </c>
      <c r="K5" s="86" t="s">
        <v>69</v>
      </c>
      <c r="L5" s="86" t="s">
        <v>94</v>
      </c>
      <c r="M5" s="86" t="s">
        <v>137</v>
      </c>
    </row>
    <row r="6" ht="27" customHeight="1" spans="1:13">
      <c r="A6" s="78"/>
      <c r="B6" s="78"/>
      <c r="C6" s="78"/>
      <c r="D6" s="96" t="s">
        <v>69</v>
      </c>
      <c r="E6" s="122">
        <f t="shared" ref="E6:M6" si="0">E7+E10+E13</f>
        <v>161744.48</v>
      </c>
      <c r="F6" s="122">
        <f t="shared" si="0"/>
        <v>0</v>
      </c>
      <c r="G6" s="122">
        <f t="shared" si="0"/>
        <v>0</v>
      </c>
      <c r="H6" s="122">
        <f t="shared" si="0"/>
        <v>0</v>
      </c>
      <c r="I6" s="122">
        <f t="shared" si="0"/>
        <v>0</v>
      </c>
      <c r="J6" s="122">
        <f t="shared" si="0"/>
        <v>0</v>
      </c>
      <c r="K6" s="122">
        <f t="shared" si="0"/>
        <v>161744.48</v>
      </c>
      <c r="L6" s="122">
        <f t="shared" si="0"/>
        <v>161744.48</v>
      </c>
      <c r="M6" s="122">
        <f t="shared" si="0"/>
        <v>0</v>
      </c>
    </row>
    <row r="7" ht="27" customHeight="1" spans="1:13">
      <c r="A7" s="78" t="s">
        <v>198</v>
      </c>
      <c r="C7" s="78"/>
      <c r="D7" s="84" t="s">
        <v>88</v>
      </c>
      <c r="E7" s="122">
        <f t="shared" ref="E7:M8" si="1">E8</f>
        <v>14752.8</v>
      </c>
      <c r="F7" s="122">
        <f t="shared" si="1"/>
        <v>0</v>
      </c>
      <c r="G7" s="122">
        <f t="shared" si="1"/>
        <v>0</v>
      </c>
      <c r="H7" s="122">
        <f t="shared" si="1"/>
        <v>0</v>
      </c>
      <c r="I7" s="122">
        <f t="shared" si="1"/>
        <v>0</v>
      </c>
      <c r="J7" s="122">
        <f t="shared" si="1"/>
        <v>0</v>
      </c>
      <c r="K7" s="122">
        <f t="shared" si="1"/>
        <v>14752.8</v>
      </c>
      <c r="L7" s="122">
        <f t="shared" si="1"/>
        <v>14752.8</v>
      </c>
      <c r="M7" s="122">
        <f t="shared" si="1"/>
        <v>0</v>
      </c>
    </row>
    <row r="8" ht="27" customHeight="1" spans="1:13">
      <c r="A8" s="78" t="s">
        <v>198</v>
      </c>
      <c r="B8" s="78" t="s">
        <v>89</v>
      </c>
      <c r="C8" s="78"/>
      <c r="D8" s="84" t="s">
        <v>90</v>
      </c>
      <c r="E8" s="122">
        <f t="shared" si="1"/>
        <v>14752.8</v>
      </c>
      <c r="F8" s="122">
        <f t="shared" si="1"/>
        <v>0</v>
      </c>
      <c r="G8" s="122">
        <f t="shared" si="1"/>
        <v>0</v>
      </c>
      <c r="H8" s="122">
        <f t="shared" si="1"/>
        <v>0</v>
      </c>
      <c r="I8" s="122">
        <f t="shared" si="1"/>
        <v>0</v>
      </c>
      <c r="J8" s="122">
        <f t="shared" si="1"/>
        <v>0</v>
      </c>
      <c r="K8" s="122">
        <f t="shared" si="1"/>
        <v>14752.8</v>
      </c>
      <c r="L8" s="122">
        <f t="shared" si="1"/>
        <v>14752.8</v>
      </c>
      <c r="M8" s="122">
        <f t="shared" si="1"/>
        <v>0</v>
      </c>
    </row>
    <row r="9" ht="27" customHeight="1" spans="1:13">
      <c r="A9" s="78" t="s">
        <v>199</v>
      </c>
      <c r="B9" s="78" t="s">
        <v>200</v>
      </c>
      <c r="C9" s="78" t="s">
        <v>82</v>
      </c>
      <c r="D9" s="96" t="s">
        <v>91</v>
      </c>
      <c r="E9" s="122">
        <v>14752.8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14752.8</v>
      </c>
      <c r="L9" s="122">
        <v>14752.8</v>
      </c>
      <c r="M9" s="122">
        <v>0</v>
      </c>
    </row>
    <row r="10" ht="27" customHeight="1" spans="1:13">
      <c r="A10" s="78" t="s">
        <v>201</v>
      </c>
      <c r="C10" s="78"/>
      <c r="D10" s="84" t="s">
        <v>84</v>
      </c>
      <c r="E10" s="122">
        <f t="shared" ref="E10:M11" si="2">E11</f>
        <v>19670.4</v>
      </c>
      <c r="F10" s="122">
        <f t="shared" si="2"/>
        <v>0</v>
      </c>
      <c r="G10" s="122">
        <f t="shared" si="2"/>
        <v>0</v>
      </c>
      <c r="H10" s="122">
        <f t="shared" si="2"/>
        <v>0</v>
      </c>
      <c r="I10" s="122">
        <f t="shared" si="2"/>
        <v>0</v>
      </c>
      <c r="J10" s="122">
        <f t="shared" si="2"/>
        <v>0</v>
      </c>
      <c r="K10" s="122">
        <f t="shared" si="2"/>
        <v>19670.4</v>
      </c>
      <c r="L10" s="122">
        <f t="shared" si="2"/>
        <v>19670.4</v>
      </c>
      <c r="M10" s="122">
        <f t="shared" si="2"/>
        <v>0</v>
      </c>
    </row>
    <row r="11" ht="27" customHeight="1" spans="1:13">
      <c r="A11" s="78" t="s">
        <v>201</v>
      </c>
      <c r="B11" s="78" t="s">
        <v>85</v>
      </c>
      <c r="C11" s="78"/>
      <c r="D11" s="84" t="s">
        <v>86</v>
      </c>
      <c r="E11" s="122">
        <f t="shared" si="2"/>
        <v>19670.4</v>
      </c>
      <c r="F11" s="122">
        <f t="shared" si="2"/>
        <v>0</v>
      </c>
      <c r="G11" s="122">
        <f t="shared" si="2"/>
        <v>0</v>
      </c>
      <c r="H11" s="122">
        <f t="shared" si="2"/>
        <v>0</v>
      </c>
      <c r="I11" s="122">
        <f t="shared" si="2"/>
        <v>0</v>
      </c>
      <c r="J11" s="122">
        <f t="shared" si="2"/>
        <v>0</v>
      </c>
      <c r="K11" s="122">
        <f t="shared" si="2"/>
        <v>19670.4</v>
      </c>
      <c r="L11" s="122">
        <f t="shared" si="2"/>
        <v>19670.4</v>
      </c>
      <c r="M11" s="122">
        <f t="shared" si="2"/>
        <v>0</v>
      </c>
    </row>
    <row r="12" ht="27" customHeight="1" spans="1:13">
      <c r="A12" s="78" t="s">
        <v>202</v>
      </c>
      <c r="B12" s="78" t="s">
        <v>203</v>
      </c>
      <c r="C12" s="78" t="s">
        <v>85</v>
      </c>
      <c r="D12" s="96" t="s">
        <v>87</v>
      </c>
      <c r="E12" s="122">
        <v>19670.4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19670.4</v>
      </c>
      <c r="L12" s="122">
        <v>19670.4</v>
      </c>
      <c r="M12" s="122">
        <v>0</v>
      </c>
    </row>
    <row r="13" ht="27" customHeight="1" spans="1:13">
      <c r="A13" s="78" t="s">
        <v>204</v>
      </c>
      <c r="C13" s="78"/>
      <c r="D13" s="84" t="s">
        <v>80</v>
      </c>
      <c r="E13" s="122">
        <f t="shared" ref="E13:M14" si="3">E14</f>
        <v>127321.28</v>
      </c>
      <c r="F13" s="122">
        <f t="shared" si="3"/>
        <v>0</v>
      </c>
      <c r="G13" s="122">
        <f t="shared" si="3"/>
        <v>0</v>
      </c>
      <c r="H13" s="122">
        <f t="shared" si="3"/>
        <v>0</v>
      </c>
      <c r="I13" s="122">
        <f t="shared" si="3"/>
        <v>0</v>
      </c>
      <c r="J13" s="122">
        <f t="shared" si="3"/>
        <v>0</v>
      </c>
      <c r="K13" s="122">
        <f t="shared" si="3"/>
        <v>127321.28</v>
      </c>
      <c r="L13" s="122">
        <f t="shared" si="3"/>
        <v>127321.28</v>
      </c>
      <c r="M13" s="122">
        <f t="shared" si="3"/>
        <v>0</v>
      </c>
    </row>
    <row r="14" ht="27" customHeight="1" spans="1:13">
      <c r="A14" s="78" t="s">
        <v>204</v>
      </c>
      <c r="B14" s="78" t="s">
        <v>205</v>
      </c>
      <c r="C14" s="78"/>
      <c r="D14" s="84" t="s">
        <v>81</v>
      </c>
      <c r="E14" s="122">
        <f t="shared" si="3"/>
        <v>127321.28</v>
      </c>
      <c r="F14" s="122">
        <f t="shared" si="3"/>
        <v>0</v>
      </c>
      <c r="G14" s="122">
        <f t="shared" si="3"/>
        <v>0</v>
      </c>
      <c r="H14" s="122">
        <f t="shared" si="3"/>
        <v>0</v>
      </c>
      <c r="I14" s="122">
        <f t="shared" si="3"/>
        <v>0</v>
      </c>
      <c r="J14" s="122">
        <f t="shared" si="3"/>
        <v>0</v>
      </c>
      <c r="K14" s="122">
        <f t="shared" si="3"/>
        <v>127321.28</v>
      </c>
      <c r="L14" s="122">
        <f t="shared" si="3"/>
        <v>127321.28</v>
      </c>
      <c r="M14" s="122">
        <f t="shared" si="3"/>
        <v>0</v>
      </c>
    </row>
    <row r="15" ht="27" customHeight="1" spans="1:13">
      <c r="A15" s="78" t="s">
        <v>166</v>
      </c>
      <c r="B15" s="78" t="s">
        <v>167</v>
      </c>
      <c r="C15" s="78" t="s">
        <v>82</v>
      </c>
      <c r="D15" s="96" t="s">
        <v>83</v>
      </c>
      <c r="E15" s="122">
        <v>127321.28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127321.28</v>
      </c>
      <c r="L15" s="122">
        <v>127321.28</v>
      </c>
      <c r="M15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58" customWidth="1"/>
    <col min="4" max="4" width="14.7592592592593" style="58" customWidth="1"/>
    <col min="5" max="5" width="17.8796296296296" style="58" customWidth="1"/>
    <col min="6" max="6" width="10.8796296296296" style="58" customWidth="1"/>
    <col min="7" max="18" width="9" style="58"/>
    <col min="19" max="19" width="11.6296296296296" style="58" customWidth="1"/>
    <col min="20" max="16384" width="9" style="58"/>
  </cols>
  <sheetData>
    <row r="1" ht="13.5" customHeight="1"/>
    <row r="2" ht="37.5" customHeight="1" spans="1:25">
      <c r="A2" s="59" t="s">
        <v>210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0" t="s">
        <v>74</v>
      </c>
      <c r="B3" s="80"/>
      <c r="C3" s="80"/>
      <c r="D3" s="80"/>
      <c r="E3" s="80"/>
      <c r="AF3" s="79" t="s">
        <v>2</v>
      </c>
    </row>
    <row r="4" ht="18" customHeight="1" spans="1:32">
      <c r="A4" s="64" t="s">
        <v>75</v>
      </c>
      <c r="B4" s="65"/>
      <c r="C4" s="66"/>
      <c r="D4" s="63" t="s">
        <v>79</v>
      </c>
      <c r="E4" s="63" t="s">
        <v>63</v>
      </c>
      <c r="F4" s="117" t="s">
        <v>139</v>
      </c>
      <c r="G4" s="117" t="s">
        <v>140</v>
      </c>
      <c r="H4" s="117" t="s">
        <v>141</v>
      </c>
      <c r="I4" s="63" t="s">
        <v>142</v>
      </c>
      <c r="J4" s="117" t="s">
        <v>143</v>
      </c>
      <c r="K4" s="117" t="s">
        <v>144</v>
      </c>
      <c r="L4" s="117" t="s">
        <v>145</v>
      </c>
      <c r="M4" s="118" t="s">
        <v>160</v>
      </c>
      <c r="N4" s="117" t="s">
        <v>146</v>
      </c>
      <c r="O4" s="117" t="s">
        <v>147</v>
      </c>
      <c r="P4" s="119" t="s">
        <v>148</v>
      </c>
      <c r="Q4" s="117" t="s">
        <v>149</v>
      </c>
      <c r="R4" s="117" t="s">
        <v>150</v>
      </c>
      <c r="S4" s="117" t="s">
        <v>151</v>
      </c>
      <c r="T4" s="119" t="s">
        <v>152</v>
      </c>
      <c r="U4" s="117" t="s">
        <v>153</v>
      </c>
      <c r="V4" s="117" t="s">
        <v>154</v>
      </c>
      <c r="W4" s="117" t="s">
        <v>155</v>
      </c>
      <c r="X4" s="117" t="s">
        <v>156</v>
      </c>
      <c r="Y4" s="117" t="s">
        <v>157</v>
      </c>
      <c r="Z4" s="63" t="s">
        <v>165</v>
      </c>
      <c r="AA4" s="63" t="s">
        <v>211</v>
      </c>
      <c r="AB4" s="63" t="s">
        <v>163</v>
      </c>
      <c r="AC4" s="63" t="s">
        <v>162</v>
      </c>
      <c r="AD4" s="63" t="s">
        <v>161</v>
      </c>
      <c r="AE4" s="63" t="s">
        <v>159</v>
      </c>
      <c r="AF4" s="63" t="s">
        <v>158</v>
      </c>
    </row>
    <row r="5" ht="22.5" customHeight="1" spans="1:32">
      <c r="A5" s="94" t="s">
        <v>76</v>
      </c>
      <c r="B5" s="94" t="s">
        <v>77</v>
      </c>
      <c r="C5" s="94" t="s">
        <v>78</v>
      </c>
      <c r="D5" s="68"/>
      <c r="E5" s="68"/>
      <c r="F5" s="118"/>
      <c r="G5" s="118"/>
      <c r="H5" s="118"/>
      <c r="I5" s="94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8"/>
      <c r="AA5" s="68"/>
      <c r="AB5" s="68"/>
      <c r="AC5" s="68"/>
      <c r="AD5" s="68"/>
      <c r="AE5" s="68"/>
      <c r="AF5" s="68"/>
    </row>
    <row r="6" ht="27" customHeight="1" spans="1:32">
      <c r="A6" s="78"/>
      <c r="B6" s="78"/>
      <c r="C6" s="78"/>
      <c r="D6" s="96" t="s">
        <v>69</v>
      </c>
      <c r="E6" s="100">
        <f t="shared" ref="E6:N8" si="0">E7</f>
        <v>8000</v>
      </c>
      <c r="F6" s="100">
        <f t="shared" si="0"/>
        <v>2000</v>
      </c>
      <c r="G6" s="100">
        <f t="shared" si="0"/>
        <v>0</v>
      </c>
      <c r="H6" s="100">
        <f t="shared" si="0"/>
        <v>0</v>
      </c>
      <c r="I6" s="100">
        <f t="shared" si="0"/>
        <v>0</v>
      </c>
      <c r="J6" s="100">
        <f t="shared" si="0"/>
        <v>0</v>
      </c>
      <c r="K6" s="100">
        <f t="shared" si="0"/>
        <v>0</v>
      </c>
      <c r="L6" s="100">
        <f t="shared" si="0"/>
        <v>0</v>
      </c>
      <c r="M6" s="100">
        <f t="shared" si="0"/>
        <v>0</v>
      </c>
      <c r="N6" s="100">
        <f t="shared" si="0"/>
        <v>0</v>
      </c>
      <c r="O6" s="100">
        <f t="shared" ref="O6:X8" si="1">O7</f>
        <v>0</v>
      </c>
      <c r="P6" s="100">
        <f t="shared" si="1"/>
        <v>0</v>
      </c>
      <c r="Q6" s="100">
        <f t="shared" si="1"/>
        <v>0</v>
      </c>
      <c r="R6" s="100">
        <f t="shared" si="1"/>
        <v>0</v>
      </c>
      <c r="S6" s="100">
        <f t="shared" si="1"/>
        <v>2000</v>
      </c>
      <c r="T6" s="100">
        <f t="shared" si="1"/>
        <v>0</v>
      </c>
      <c r="U6" s="100">
        <f t="shared" si="1"/>
        <v>0</v>
      </c>
      <c r="V6" s="100">
        <f t="shared" si="1"/>
        <v>0</v>
      </c>
      <c r="W6" s="100">
        <f t="shared" si="1"/>
        <v>0</v>
      </c>
      <c r="X6" s="100">
        <f t="shared" si="1"/>
        <v>0</v>
      </c>
      <c r="Y6" s="100">
        <f t="shared" ref="Y6:AH8" si="2">Y7</f>
        <v>4000</v>
      </c>
      <c r="Z6" s="116">
        <f t="shared" si="2"/>
        <v>0</v>
      </c>
      <c r="AA6" s="116">
        <f t="shared" si="2"/>
        <v>0</v>
      </c>
      <c r="AB6" s="116">
        <f t="shared" si="2"/>
        <v>0</v>
      </c>
      <c r="AC6" s="116">
        <f t="shared" si="2"/>
        <v>0</v>
      </c>
      <c r="AD6" s="116">
        <f t="shared" si="2"/>
        <v>0</v>
      </c>
      <c r="AE6" s="116">
        <f t="shared" si="2"/>
        <v>0</v>
      </c>
      <c r="AF6" s="116">
        <f t="shared" si="2"/>
        <v>0</v>
      </c>
    </row>
    <row r="7" ht="27" customHeight="1" spans="1:32">
      <c r="A7" s="78" t="s">
        <v>204</v>
      </c>
      <c r="C7" s="78"/>
      <c r="D7" s="84" t="s">
        <v>80</v>
      </c>
      <c r="E7" s="100">
        <f t="shared" si="0"/>
        <v>8000</v>
      </c>
      <c r="F7" s="100">
        <f t="shared" si="0"/>
        <v>2000</v>
      </c>
      <c r="G7" s="100">
        <f t="shared" si="0"/>
        <v>0</v>
      </c>
      <c r="H7" s="100">
        <f t="shared" si="0"/>
        <v>0</v>
      </c>
      <c r="I7" s="100">
        <f t="shared" si="0"/>
        <v>0</v>
      </c>
      <c r="J7" s="100">
        <f t="shared" si="0"/>
        <v>0</v>
      </c>
      <c r="K7" s="100">
        <f t="shared" si="0"/>
        <v>0</v>
      </c>
      <c r="L7" s="100">
        <f t="shared" si="0"/>
        <v>0</v>
      </c>
      <c r="M7" s="100">
        <f t="shared" si="0"/>
        <v>0</v>
      </c>
      <c r="N7" s="100">
        <f t="shared" si="0"/>
        <v>0</v>
      </c>
      <c r="O7" s="100">
        <f t="shared" si="1"/>
        <v>0</v>
      </c>
      <c r="P7" s="100">
        <f t="shared" si="1"/>
        <v>0</v>
      </c>
      <c r="Q7" s="100">
        <f t="shared" si="1"/>
        <v>0</v>
      </c>
      <c r="R7" s="100">
        <f t="shared" si="1"/>
        <v>0</v>
      </c>
      <c r="S7" s="100">
        <f t="shared" si="1"/>
        <v>2000</v>
      </c>
      <c r="T7" s="100">
        <f t="shared" si="1"/>
        <v>0</v>
      </c>
      <c r="U7" s="100">
        <f t="shared" si="1"/>
        <v>0</v>
      </c>
      <c r="V7" s="100">
        <f t="shared" si="1"/>
        <v>0</v>
      </c>
      <c r="W7" s="100">
        <f t="shared" si="1"/>
        <v>0</v>
      </c>
      <c r="X7" s="100">
        <f t="shared" si="1"/>
        <v>0</v>
      </c>
      <c r="Y7" s="100">
        <f t="shared" si="2"/>
        <v>4000</v>
      </c>
      <c r="Z7" s="116">
        <f t="shared" si="2"/>
        <v>0</v>
      </c>
      <c r="AA7" s="116">
        <f t="shared" si="2"/>
        <v>0</v>
      </c>
      <c r="AB7" s="116">
        <f t="shared" si="2"/>
        <v>0</v>
      </c>
      <c r="AC7" s="116">
        <f t="shared" si="2"/>
        <v>0</v>
      </c>
      <c r="AD7" s="116">
        <f t="shared" si="2"/>
        <v>0</v>
      </c>
      <c r="AE7" s="116">
        <f t="shared" si="2"/>
        <v>0</v>
      </c>
      <c r="AF7" s="116">
        <f t="shared" si="2"/>
        <v>0</v>
      </c>
    </row>
    <row r="8" ht="27" customHeight="1" spans="1:32">
      <c r="A8" s="78" t="s">
        <v>204</v>
      </c>
      <c r="B8" s="78" t="s">
        <v>205</v>
      </c>
      <c r="C8" s="78"/>
      <c r="D8" s="84" t="s">
        <v>81</v>
      </c>
      <c r="E8" s="100">
        <f t="shared" si="0"/>
        <v>8000</v>
      </c>
      <c r="F8" s="100">
        <f t="shared" si="0"/>
        <v>2000</v>
      </c>
      <c r="G8" s="100">
        <f t="shared" si="0"/>
        <v>0</v>
      </c>
      <c r="H8" s="100">
        <f t="shared" si="0"/>
        <v>0</v>
      </c>
      <c r="I8" s="100">
        <f t="shared" si="0"/>
        <v>0</v>
      </c>
      <c r="J8" s="100">
        <f t="shared" si="0"/>
        <v>0</v>
      </c>
      <c r="K8" s="100">
        <f t="shared" si="0"/>
        <v>0</v>
      </c>
      <c r="L8" s="100">
        <f t="shared" si="0"/>
        <v>0</v>
      </c>
      <c r="M8" s="100">
        <f t="shared" si="0"/>
        <v>0</v>
      </c>
      <c r="N8" s="100">
        <f t="shared" si="0"/>
        <v>0</v>
      </c>
      <c r="O8" s="100">
        <f t="shared" si="1"/>
        <v>0</v>
      </c>
      <c r="P8" s="100">
        <f t="shared" si="1"/>
        <v>0</v>
      </c>
      <c r="Q8" s="100">
        <f t="shared" si="1"/>
        <v>0</v>
      </c>
      <c r="R8" s="100">
        <f t="shared" si="1"/>
        <v>0</v>
      </c>
      <c r="S8" s="100">
        <f t="shared" si="1"/>
        <v>2000</v>
      </c>
      <c r="T8" s="100">
        <f t="shared" si="1"/>
        <v>0</v>
      </c>
      <c r="U8" s="100">
        <f t="shared" si="1"/>
        <v>0</v>
      </c>
      <c r="V8" s="100">
        <f t="shared" si="1"/>
        <v>0</v>
      </c>
      <c r="W8" s="100">
        <f t="shared" si="1"/>
        <v>0</v>
      </c>
      <c r="X8" s="100">
        <f t="shared" si="1"/>
        <v>0</v>
      </c>
      <c r="Y8" s="100">
        <f t="shared" si="2"/>
        <v>4000</v>
      </c>
      <c r="Z8" s="116">
        <f t="shared" si="2"/>
        <v>0</v>
      </c>
      <c r="AA8" s="116">
        <f t="shared" si="2"/>
        <v>0</v>
      </c>
      <c r="AB8" s="116">
        <f t="shared" si="2"/>
        <v>0</v>
      </c>
      <c r="AC8" s="116">
        <f t="shared" si="2"/>
        <v>0</v>
      </c>
      <c r="AD8" s="116">
        <f t="shared" si="2"/>
        <v>0</v>
      </c>
      <c r="AE8" s="116">
        <f t="shared" si="2"/>
        <v>0</v>
      </c>
      <c r="AF8" s="116">
        <f t="shared" si="2"/>
        <v>0</v>
      </c>
    </row>
    <row r="9" ht="27" customHeight="1" spans="1:32">
      <c r="A9" s="78" t="s">
        <v>166</v>
      </c>
      <c r="B9" s="78" t="s">
        <v>167</v>
      </c>
      <c r="C9" s="78" t="s">
        <v>82</v>
      </c>
      <c r="D9" s="96" t="s">
        <v>83</v>
      </c>
      <c r="E9" s="100">
        <v>8000</v>
      </c>
      <c r="F9" s="100">
        <v>2000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2000</v>
      </c>
      <c r="T9" s="100">
        <v>0</v>
      </c>
      <c r="U9" s="100">
        <v>0</v>
      </c>
      <c r="V9" s="100">
        <v>0</v>
      </c>
      <c r="W9" s="100">
        <v>0</v>
      </c>
      <c r="X9" s="100">
        <v>0</v>
      </c>
      <c r="Y9" s="100">
        <v>4000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opLeftCell="A2" workbookViewId="0">
      <selection activeCell="A7" sqref="A7:D8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19.7592592592593" style="58" customWidth="1"/>
    <col min="5" max="6" width="15.2592592592593" style="58" customWidth="1"/>
    <col min="7" max="8" width="9" style="58"/>
    <col min="9" max="16" width="7.75925925925926" style="58" customWidth="1"/>
    <col min="17" max="17" width="11.8796296296296" style="58" customWidth="1"/>
    <col min="18" max="18" width="12.5" style="58" customWidth="1"/>
    <col min="19" max="19" width="10.5" style="58" customWidth="1"/>
    <col min="20" max="16384" width="9" style="58"/>
  </cols>
  <sheetData>
    <row r="1" ht="13.5" customHeight="1"/>
    <row r="2" ht="39.75" customHeight="1" spans="1:19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74</v>
      </c>
      <c r="B3" s="80"/>
      <c r="C3" s="80"/>
      <c r="D3" s="80"/>
      <c r="E3" s="80"/>
      <c r="S3" s="58" t="s">
        <v>2</v>
      </c>
    </row>
    <row r="4" ht="16.5" customHeight="1" spans="1:19">
      <c r="A4" s="104" t="s">
        <v>75</v>
      </c>
      <c r="B4" s="105"/>
      <c r="C4" s="106"/>
      <c r="D4" s="107" t="s">
        <v>79</v>
      </c>
      <c r="E4" s="107" t="s">
        <v>63</v>
      </c>
      <c r="F4" s="108" t="s">
        <v>107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3" t="s">
        <v>110</v>
      </c>
      <c r="R4" s="81"/>
      <c r="S4" s="74"/>
    </row>
    <row r="5" ht="36.75" customHeight="1" spans="1:19">
      <c r="A5" s="110" t="s">
        <v>76</v>
      </c>
      <c r="B5" s="110" t="s">
        <v>77</v>
      </c>
      <c r="C5" s="110" t="s">
        <v>78</v>
      </c>
      <c r="D5" s="111"/>
      <c r="E5" s="111"/>
      <c r="F5" s="112" t="s">
        <v>69</v>
      </c>
      <c r="G5" s="113" t="s">
        <v>169</v>
      </c>
      <c r="H5" s="113" t="s">
        <v>149</v>
      </c>
      <c r="I5" s="113" t="s">
        <v>150</v>
      </c>
      <c r="J5" s="72" t="s">
        <v>164</v>
      </c>
      <c r="K5" s="113" t="s">
        <v>151</v>
      </c>
      <c r="L5" s="113" t="s">
        <v>155</v>
      </c>
      <c r="M5" s="113" t="s">
        <v>170</v>
      </c>
      <c r="N5" s="113" t="s">
        <v>171</v>
      </c>
      <c r="O5" s="115" t="s">
        <v>172</v>
      </c>
      <c r="P5" s="113" t="s">
        <v>173</v>
      </c>
      <c r="Q5" s="86" t="s">
        <v>69</v>
      </c>
      <c r="R5" s="86" t="s">
        <v>97</v>
      </c>
      <c r="S5" s="86" t="s">
        <v>137</v>
      </c>
    </row>
    <row r="6" ht="27" customHeight="1" spans="1:19">
      <c r="A6" s="78"/>
      <c r="B6" s="78"/>
      <c r="C6" s="78"/>
      <c r="D6" s="96" t="s">
        <v>69</v>
      </c>
      <c r="E6" s="99">
        <f t="shared" ref="E6:S8" si="0">E7</f>
        <v>8000</v>
      </c>
      <c r="F6" s="99">
        <f t="shared" si="0"/>
        <v>0</v>
      </c>
      <c r="G6" s="100">
        <f t="shared" si="0"/>
        <v>0</v>
      </c>
      <c r="H6" s="100">
        <f t="shared" si="0"/>
        <v>0</v>
      </c>
      <c r="I6" s="100">
        <f t="shared" si="0"/>
        <v>0</v>
      </c>
      <c r="J6" s="100">
        <f t="shared" si="0"/>
        <v>0</v>
      </c>
      <c r="K6" s="100">
        <f t="shared" si="0"/>
        <v>0</v>
      </c>
      <c r="L6" s="100">
        <f t="shared" si="0"/>
        <v>0</v>
      </c>
      <c r="M6" s="100">
        <f t="shared" si="0"/>
        <v>0</v>
      </c>
      <c r="N6" s="100">
        <f t="shared" si="0"/>
        <v>0</v>
      </c>
      <c r="O6" s="116">
        <f t="shared" si="0"/>
        <v>0</v>
      </c>
      <c r="P6" s="116">
        <f t="shared" si="0"/>
        <v>0</v>
      </c>
      <c r="Q6" s="100">
        <f t="shared" si="0"/>
        <v>8000</v>
      </c>
      <c r="R6" s="100">
        <f t="shared" si="0"/>
        <v>8000</v>
      </c>
      <c r="S6" s="100">
        <f t="shared" si="0"/>
        <v>0</v>
      </c>
    </row>
    <row r="7" ht="27" customHeight="1" spans="1:19">
      <c r="A7" s="78" t="s">
        <v>204</v>
      </c>
      <c r="C7" s="78"/>
      <c r="D7" s="84" t="s">
        <v>80</v>
      </c>
      <c r="E7" s="99">
        <f t="shared" si="0"/>
        <v>8000</v>
      </c>
      <c r="F7" s="99">
        <f t="shared" si="0"/>
        <v>0</v>
      </c>
      <c r="G7" s="100">
        <f t="shared" si="0"/>
        <v>0</v>
      </c>
      <c r="H7" s="100">
        <f t="shared" si="0"/>
        <v>0</v>
      </c>
      <c r="I7" s="100">
        <f t="shared" si="0"/>
        <v>0</v>
      </c>
      <c r="J7" s="100">
        <f t="shared" si="0"/>
        <v>0</v>
      </c>
      <c r="K7" s="100">
        <f t="shared" si="0"/>
        <v>0</v>
      </c>
      <c r="L7" s="100">
        <f t="shared" si="0"/>
        <v>0</v>
      </c>
      <c r="M7" s="100">
        <f t="shared" si="0"/>
        <v>0</v>
      </c>
      <c r="N7" s="100">
        <f t="shared" si="0"/>
        <v>0</v>
      </c>
      <c r="O7" s="116">
        <f t="shared" si="0"/>
        <v>0</v>
      </c>
      <c r="P7" s="116">
        <f t="shared" si="0"/>
        <v>0</v>
      </c>
      <c r="Q7" s="100">
        <f t="shared" si="0"/>
        <v>8000</v>
      </c>
      <c r="R7" s="100">
        <f t="shared" si="0"/>
        <v>8000</v>
      </c>
      <c r="S7" s="100">
        <f t="shared" si="0"/>
        <v>0</v>
      </c>
    </row>
    <row r="8" ht="27" customHeight="1" spans="1:19">
      <c r="A8" s="78" t="s">
        <v>204</v>
      </c>
      <c r="B8" s="78" t="s">
        <v>205</v>
      </c>
      <c r="C8" s="78"/>
      <c r="D8" s="84" t="s">
        <v>81</v>
      </c>
      <c r="E8" s="99">
        <f t="shared" si="0"/>
        <v>8000</v>
      </c>
      <c r="F8" s="99">
        <f t="shared" si="0"/>
        <v>0</v>
      </c>
      <c r="G8" s="100">
        <f t="shared" si="0"/>
        <v>0</v>
      </c>
      <c r="H8" s="100">
        <f t="shared" si="0"/>
        <v>0</v>
      </c>
      <c r="I8" s="100">
        <f t="shared" si="0"/>
        <v>0</v>
      </c>
      <c r="J8" s="100">
        <f t="shared" si="0"/>
        <v>0</v>
      </c>
      <c r="K8" s="100">
        <f t="shared" si="0"/>
        <v>0</v>
      </c>
      <c r="L8" s="100">
        <f t="shared" si="0"/>
        <v>0</v>
      </c>
      <c r="M8" s="100">
        <f t="shared" si="0"/>
        <v>0</v>
      </c>
      <c r="N8" s="100">
        <f t="shared" si="0"/>
        <v>0</v>
      </c>
      <c r="O8" s="116">
        <f t="shared" si="0"/>
        <v>0</v>
      </c>
      <c r="P8" s="116">
        <f t="shared" si="0"/>
        <v>0</v>
      </c>
      <c r="Q8" s="100">
        <f t="shared" si="0"/>
        <v>8000</v>
      </c>
      <c r="R8" s="100">
        <f t="shared" si="0"/>
        <v>8000</v>
      </c>
      <c r="S8" s="100">
        <f t="shared" si="0"/>
        <v>0</v>
      </c>
    </row>
    <row r="9" ht="27" customHeight="1" spans="1:19">
      <c r="A9" s="78" t="s">
        <v>166</v>
      </c>
      <c r="B9" s="78" t="s">
        <v>167</v>
      </c>
      <c r="C9" s="78" t="s">
        <v>82</v>
      </c>
      <c r="D9" s="96" t="s">
        <v>83</v>
      </c>
      <c r="E9" s="99">
        <v>8000</v>
      </c>
      <c r="F9" s="99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16">
        <v>0</v>
      </c>
      <c r="P9" s="116">
        <v>0</v>
      </c>
      <c r="Q9" s="100">
        <v>8000</v>
      </c>
      <c r="R9" s="100">
        <v>8000</v>
      </c>
      <c r="S9" s="10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topLeftCell="A3" workbookViewId="0">
      <selection activeCell="A7" sqref="A7:D8"/>
    </sheetView>
  </sheetViews>
  <sheetFormatPr defaultColWidth="9" defaultRowHeight="14.4"/>
  <cols>
    <col min="1" max="2" width="6.5" style="58" customWidth="1"/>
    <col min="3" max="3" width="7.12962962962963" style="58" customWidth="1"/>
    <col min="4" max="4" width="15.1296296296296" style="58" customWidth="1"/>
    <col min="5" max="16384" width="9" style="58"/>
  </cols>
  <sheetData>
    <row r="1" ht="13.5" customHeight="1"/>
    <row r="2" ht="47.25" customHeight="1" spans="1:16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74</v>
      </c>
      <c r="B3" s="80"/>
      <c r="C3" s="80"/>
      <c r="D3" s="80"/>
      <c r="E3" s="80"/>
      <c r="P3" s="79" t="s">
        <v>2</v>
      </c>
    </row>
    <row r="4" ht="15.75" customHeight="1" spans="1:16">
      <c r="A4" s="64" t="s">
        <v>75</v>
      </c>
      <c r="B4" s="65"/>
      <c r="C4" s="66"/>
      <c r="D4" s="63" t="s">
        <v>79</v>
      </c>
      <c r="E4" s="63" t="s">
        <v>63</v>
      </c>
      <c r="F4" s="63" t="s">
        <v>175</v>
      </c>
      <c r="G4" s="63" t="s">
        <v>176</v>
      </c>
      <c r="H4" s="93" t="s">
        <v>177</v>
      </c>
      <c r="I4" s="93" t="s">
        <v>178</v>
      </c>
      <c r="J4" s="93" t="s">
        <v>179</v>
      </c>
      <c r="K4" s="93" t="s">
        <v>180</v>
      </c>
      <c r="L4" s="93" t="s">
        <v>129</v>
      </c>
      <c r="M4" s="98" t="s">
        <v>181</v>
      </c>
      <c r="N4" s="101" t="s">
        <v>182</v>
      </c>
      <c r="O4" s="98" t="s">
        <v>183</v>
      </c>
      <c r="P4" s="63" t="s">
        <v>184</v>
      </c>
    </row>
    <row r="5" ht="28.5" customHeight="1" spans="1:16">
      <c r="A5" s="94" t="s">
        <v>76</v>
      </c>
      <c r="B5" s="94" t="s">
        <v>77</v>
      </c>
      <c r="C5" s="94" t="s">
        <v>78</v>
      </c>
      <c r="D5" s="68"/>
      <c r="E5" s="68"/>
      <c r="F5" s="68"/>
      <c r="G5" s="68"/>
      <c r="H5" s="95"/>
      <c r="I5" s="95"/>
      <c r="J5" s="95"/>
      <c r="K5" s="95"/>
      <c r="L5" s="95"/>
      <c r="M5" s="102"/>
      <c r="N5" s="103"/>
      <c r="O5" s="102"/>
      <c r="P5" s="68"/>
    </row>
    <row r="6" ht="49.5" customHeight="1" spans="1:16">
      <c r="A6" s="78"/>
      <c r="B6" s="78"/>
      <c r="C6" s="78"/>
      <c r="D6" s="96" t="s">
        <v>69</v>
      </c>
      <c r="E6" s="99">
        <f t="shared" ref="E6:P8" si="0">E7</f>
        <v>8280</v>
      </c>
      <c r="F6" s="100">
        <f t="shared" si="0"/>
        <v>0</v>
      </c>
      <c r="G6" s="100">
        <f t="shared" si="0"/>
        <v>0</v>
      </c>
      <c r="H6" s="100">
        <f t="shared" si="0"/>
        <v>0</v>
      </c>
      <c r="I6" s="100">
        <f t="shared" si="0"/>
        <v>8280</v>
      </c>
      <c r="J6" s="100">
        <f t="shared" si="0"/>
        <v>0</v>
      </c>
      <c r="K6" s="100">
        <f t="shared" si="0"/>
        <v>0</v>
      </c>
      <c r="L6" s="100">
        <f t="shared" si="0"/>
        <v>0</v>
      </c>
      <c r="M6" s="100">
        <f t="shared" si="0"/>
        <v>0</v>
      </c>
      <c r="N6" s="100">
        <f t="shared" si="0"/>
        <v>0</v>
      </c>
      <c r="O6" s="100">
        <f t="shared" si="0"/>
        <v>0</v>
      </c>
      <c r="P6" s="100">
        <f t="shared" si="0"/>
        <v>0</v>
      </c>
    </row>
    <row r="7" ht="49.5" customHeight="1" spans="1:16">
      <c r="A7" s="78" t="s">
        <v>204</v>
      </c>
      <c r="C7" s="78"/>
      <c r="D7" s="84" t="s">
        <v>80</v>
      </c>
      <c r="E7" s="99">
        <f t="shared" si="0"/>
        <v>8280</v>
      </c>
      <c r="F7" s="100">
        <f t="shared" si="0"/>
        <v>0</v>
      </c>
      <c r="G7" s="100">
        <f t="shared" si="0"/>
        <v>0</v>
      </c>
      <c r="H7" s="100">
        <f t="shared" si="0"/>
        <v>0</v>
      </c>
      <c r="I7" s="100">
        <f t="shared" si="0"/>
        <v>8280</v>
      </c>
      <c r="J7" s="100">
        <f t="shared" si="0"/>
        <v>0</v>
      </c>
      <c r="K7" s="100">
        <f t="shared" si="0"/>
        <v>0</v>
      </c>
      <c r="L7" s="100">
        <f t="shared" si="0"/>
        <v>0</v>
      </c>
      <c r="M7" s="100">
        <f t="shared" si="0"/>
        <v>0</v>
      </c>
      <c r="N7" s="100">
        <f t="shared" si="0"/>
        <v>0</v>
      </c>
      <c r="O7" s="100">
        <f t="shared" si="0"/>
        <v>0</v>
      </c>
      <c r="P7" s="100">
        <f t="shared" si="0"/>
        <v>0</v>
      </c>
    </row>
    <row r="8" ht="49.5" customHeight="1" spans="1:16">
      <c r="A8" s="78" t="s">
        <v>204</v>
      </c>
      <c r="B8" s="78" t="s">
        <v>205</v>
      </c>
      <c r="C8" s="78"/>
      <c r="D8" s="84" t="s">
        <v>81</v>
      </c>
      <c r="E8" s="99">
        <f t="shared" si="0"/>
        <v>8280</v>
      </c>
      <c r="F8" s="100">
        <f t="shared" si="0"/>
        <v>0</v>
      </c>
      <c r="G8" s="100">
        <f t="shared" si="0"/>
        <v>0</v>
      </c>
      <c r="H8" s="100">
        <f t="shared" si="0"/>
        <v>0</v>
      </c>
      <c r="I8" s="100">
        <f t="shared" si="0"/>
        <v>8280</v>
      </c>
      <c r="J8" s="100">
        <f t="shared" si="0"/>
        <v>0</v>
      </c>
      <c r="K8" s="100">
        <f t="shared" si="0"/>
        <v>0</v>
      </c>
      <c r="L8" s="100">
        <f t="shared" si="0"/>
        <v>0</v>
      </c>
      <c r="M8" s="100">
        <f t="shared" si="0"/>
        <v>0</v>
      </c>
      <c r="N8" s="100">
        <f t="shared" si="0"/>
        <v>0</v>
      </c>
      <c r="O8" s="100">
        <f t="shared" si="0"/>
        <v>0</v>
      </c>
      <c r="P8" s="100">
        <f t="shared" si="0"/>
        <v>0</v>
      </c>
    </row>
    <row r="9" ht="49.5" customHeight="1" spans="1:16">
      <c r="A9" s="78" t="s">
        <v>166</v>
      </c>
      <c r="B9" s="78" t="s">
        <v>167</v>
      </c>
      <c r="C9" s="78" t="s">
        <v>82</v>
      </c>
      <c r="D9" s="96" t="s">
        <v>83</v>
      </c>
      <c r="E9" s="99">
        <v>8280</v>
      </c>
      <c r="F9" s="100">
        <v>0</v>
      </c>
      <c r="G9" s="100">
        <v>0</v>
      </c>
      <c r="H9" s="100">
        <v>0</v>
      </c>
      <c r="I9" s="100">
        <v>8280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58" customWidth="1"/>
    <col min="4" max="5" width="17.7592592592593" style="58" customWidth="1"/>
    <col min="6" max="6" width="10.6296296296296" style="58" customWidth="1"/>
    <col min="7" max="7" width="10" style="58" customWidth="1"/>
    <col min="8" max="8" width="10.1296296296296" style="58" customWidth="1"/>
    <col min="9" max="9" width="10.5" style="58" customWidth="1"/>
    <col min="10" max="10" width="10.6296296296296" style="58" customWidth="1"/>
    <col min="11" max="16384" width="9" style="58"/>
  </cols>
  <sheetData>
    <row r="1" ht="13.5" customHeight="1"/>
    <row r="2" ht="36" customHeight="1" spans="1:10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74</v>
      </c>
      <c r="B3" s="80"/>
      <c r="C3" s="80"/>
      <c r="D3" s="80"/>
      <c r="E3" s="80"/>
      <c r="J3" s="58" t="s">
        <v>2</v>
      </c>
    </row>
    <row r="4" ht="15.75" customHeight="1" spans="1:10">
      <c r="A4" s="64" t="s">
        <v>75</v>
      </c>
      <c r="B4" s="65"/>
      <c r="C4" s="66"/>
      <c r="D4" s="63" t="s">
        <v>79</v>
      </c>
      <c r="E4" s="63" t="s">
        <v>63</v>
      </c>
      <c r="F4" s="63" t="s">
        <v>186</v>
      </c>
      <c r="G4" s="63" t="s">
        <v>181</v>
      </c>
      <c r="H4" s="93" t="s">
        <v>187</v>
      </c>
      <c r="I4" s="93" t="s">
        <v>188</v>
      </c>
      <c r="J4" s="98" t="s">
        <v>184</v>
      </c>
    </row>
    <row r="5" ht="28.5" customHeight="1" spans="1:10">
      <c r="A5" s="94" t="s">
        <v>76</v>
      </c>
      <c r="B5" s="94" t="s">
        <v>77</v>
      </c>
      <c r="C5" s="94" t="s">
        <v>78</v>
      </c>
      <c r="D5" s="68"/>
      <c r="E5" s="68"/>
      <c r="F5" s="68"/>
      <c r="G5" s="68"/>
      <c r="H5" s="95"/>
      <c r="I5" s="95"/>
      <c r="J5" s="98"/>
    </row>
    <row r="6" ht="29.25" customHeight="1" spans="1:10">
      <c r="A6" s="78"/>
      <c r="B6" s="78"/>
      <c r="C6" s="78"/>
      <c r="D6" s="96" t="s">
        <v>69</v>
      </c>
      <c r="E6" s="97">
        <f t="shared" ref="E6:J8" si="0">E7</f>
        <v>8280</v>
      </c>
      <c r="F6" s="92">
        <f t="shared" si="0"/>
        <v>8280</v>
      </c>
      <c r="G6" s="92">
        <f t="shared" si="0"/>
        <v>0</v>
      </c>
      <c r="H6" s="92">
        <f t="shared" si="0"/>
        <v>0</v>
      </c>
      <c r="I6" s="92">
        <f t="shared" si="0"/>
        <v>0</v>
      </c>
      <c r="J6" s="92">
        <f t="shared" si="0"/>
        <v>0</v>
      </c>
    </row>
    <row r="7" ht="29.25" customHeight="1" spans="1:10">
      <c r="A7" s="78" t="s">
        <v>204</v>
      </c>
      <c r="C7" s="78"/>
      <c r="D7" s="84" t="s">
        <v>80</v>
      </c>
      <c r="E7" s="97">
        <f t="shared" si="0"/>
        <v>8280</v>
      </c>
      <c r="F7" s="92">
        <f t="shared" si="0"/>
        <v>8280</v>
      </c>
      <c r="G7" s="92">
        <f t="shared" si="0"/>
        <v>0</v>
      </c>
      <c r="H7" s="92">
        <f t="shared" si="0"/>
        <v>0</v>
      </c>
      <c r="I7" s="92">
        <f t="shared" si="0"/>
        <v>0</v>
      </c>
      <c r="J7" s="92">
        <f t="shared" si="0"/>
        <v>0</v>
      </c>
    </row>
    <row r="8" ht="29.25" customHeight="1" spans="1:10">
      <c r="A8" s="78" t="s">
        <v>204</v>
      </c>
      <c r="B8" s="78" t="s">
        <v>205</v>
      </c>
      <c r="C8" s="78"/>
      <c r="D8" s="84" t="s">
        <v>81</v>
      </c>
      <c r="E8" s="97">
        <f t="shared" si="0"/>
        <v>8280</v>
      </c>
      <c r="F8" s="92">
        <f t="shared" si="0"/>
        <v>8280</v>
      </c>
      <c r="G8" s="92">
        <f t="shared" si="0"/>
        <v>0</v>
      </c>
      <c r="H8" s="92">
        <f t="shared" si="0"/>
        <v>0</v>
      </c>
      <c r="I8" s="92">
        <f t="shared" si="0"/>
        <v>0</v>
      </c>
      <c r="J8" s="92">
        <f t="shared" si="0"/>
        <v>0</v>
      </c>
    </row>
    <row r="9" ht="29.25" customHeight="1" spans="1:10">
      <c r="A9" s="78" t="s">
        <v>166</v>
      </c>
      <c r="B9" s="78" t="s">
        <v>167</v>
      </c>
      <c r="C9" s="78" t="s">
        <v>82</v>
      </c>
      <c r="D9" s="96" t="s">
        <v>83</v>
      </c>
      <c r="E9" s="97">
        <v>8280</v>
      </c>
      <c r="F9" s="92">
        <v>8280</v>
      </c>
      <c r="G9" s="92">
        <v>0</v>
      </c>
      <c r="H9" s="92">
        <v>0</v>
      </c>
      <c r="I9" s="92">
        <v>0</v>
      </c>
      <c r="J9" s="9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4.4" outlineLevelRow="6"/>
  <cols>
    <col min="1" max="1" width="6.75925925925926" style="58" customWidth="1"/>
    <col min="2" max="3" width="5.87962962962963" style="58" customWidth="1"/>
    <col min="4" max="4" width="13.3796296296296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60" t="s">
        <v>74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79" t="s">
        <v>2</v>
      </c>
    </row>
    <row r="4" ht="16.5" customHeight="1" spans="1:17">
      <c r="A4" s="73" t="s">
        <v>75</v>
      </c>
      <c r="B4" s="81"/>
      <c r="C4" s="81"/>
      <c r="D4" s="74"/>
      <c r="E4" s="72" t="s">
        <v>63</v>
      </c>
      <c r="F4" s="73" t="s">
        <v>7</v>
      </c>
      <c r="G4" s="81"/>
      <c r="H4" s="81"/>
      <c r="I4" s="74"/>
      <c r="J4" s="73" t="s">
        <v>20</v>
      </c>
      <c r="K4" s="81"/>
      <c r="L4" s="81"/>
      <c r="M4" s="81"/>
      <c r="N4" s="81"/>
      <c r="O4" s="81"/>
      <c r="P4" s="81"/>
      <c r="Q4" s="74"/>
    </row>
    <row r="5" ht="16.5" customHeight="1" spans="1:17">
      <c r="A5" s="73" t="s">
        <v>93</v>
      </c>
      <c r="B5" s="81"/>
      <c r="C5" s="74"/>
      <c r="D5" s="72" t="s">
        <v>79</v>
      </c>
      <c r="E5" s="82"/>
      <c r="F5" s="72" t="s">
        <v>69</v>
      </c>
      <c r="G5" s="72" t="s">
        <v>94</v>
      </c>
      <c r="H5" s="72" t="s">
        <v>95</v>
      </c>
      <c r="I5" s="72" t="s">
        <v>96</v>
      </c>
      <c r="J5" s="72" t="s">
        <v>69</v>
      </c>
      <c r="K5" s="72" t="s">
        <v>97</v>
      </c>
      <c r="L5" s="72" t="s">
        <v>98</v>
      </c>
      <c r="M5" s="72" t="s">
        <v>99</v>
      </c>
      <c r="N5" s="72" t="s">
        <v>100</v>
      </c>
      <c r="O5" s="72" t="s">
        <v>101</v>
      </c>
      <c r="P5" s="72" t="s">
        <v>103</v>
      </c>
      <c r="Q5" s="89" t="s">
        <v>104</v>
      </c>
    </row>
    <row r="6" ht="18" customHeight="1" spans="1:17">
      <c r="A6" s="86" t="s">
        <v>76</v>
      </c>
      <c r="B6" s="86" t="s">
        <v>77</v>
      </c>
      <c r="C6" s="86" t="s">
        <v>78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58" customFormat="1" ht="21.75" customHeight="1" spans="1:17">
      <c r="A7" s="88"/>
      <c r="B7" s="88"/>
      <c r="C7" s="88"/>
      <c r="D7" s="85" t="s">
        <v>216</v>
      </c>
      <c r="E7" s="92">
        <f t="shared" ref="E7:Q7" si="0">E8</f>
        <v>0</v>
      </c>
      <c r="F7" s="92">
        <f t="shared" si="0"/>
        <v>0</v>
      </c>
      <c r="G7" s="92">
        <f t="shared" si="0"/>
        <v>0</v>
      </c>
      <c r="H7" s="92">
        <f t="shared" si="0"/>
        <v>0</v>
      </c>
      <c r="I7" s="92">
        <f t="shared" si="0"/>
        <v>0</v>
      </c>
      <c r="J7" s="92">
        <f t="shared" si="0"/>
        <v>0</v>
      </c>
      <c r="K7" s="92">
        <f t="shared" si="0"/>
        <v>0</v>
      </c>
      <c r="L7" s="92">
        <f t="shared" si="0"/>
        <v>0</v>
      </c>
      <c r="M7" s="92">
        <f t="shared" si="0"/>
        <v>0</v>
      </c>
      <c r="N7" s="92">
        <f t="shared" si="0"/>
        <v>0</v>
      </c>
      <c r="O7" s="92">
        <f t="shared" si="0"/>
        <v>0</v>
      </c>
      <c r="P7" s="92">
        <f t="shared" si="0"/>
        <v>0</v>
      </c>
      <c r="Q7" s="92">
        <f t="shared" si="0"/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4.4" outlineLevelRow="6"/>
  <cols>
    <col min="1" max="1" width="5.25925925925926" style="58" customWidth="1"/>
    <col min="2" max="2" width="5.75925925925926" style="58" customWidth="1"/>
    <col min="3" max="3" width="5.37962962962963" style="58" customWidth="1"/>
    <col min="4" max="4" width="18.1296296296296" style="58" customWidth="1"/>
    <col min="5" max="5" width="15.3796296296296" style="58" customWidth="1"/>
    <col min="6" max="16" width="9" style="58"/>
    <col min="17" max="17" width="11.6296296296296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9" t="s">
        <v>217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0" t="s">
        <v>74</v>
      </c>
      <c r="B3" s="91"/>
      <c r="C3" s="91"/>
      <c r="D3" s="91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3" t="s">
        <v>75</v>
      </c>
      <c r="B4" s="81"/>
      <c r="C4" s="74"/>
      <c r="D4" s="72" t="s">
        <v>75</v>
      </c>
      <c r="E4" s="72" t="s">
        <v>63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96</v>
      </c>
      <c r="O4" s="72" t="s">
        <v>114</v>
      </c>
      <c r="P4" s="72" t="s">
        <v>104</v>
      </c>
      <c r="Q4" s="72" t="s">
        <v>103</v>
      </c>
    </row>
    <row r="5" ht="13.5" customHeight="1" spans="1:17">
      <c r="A5" s="72" t="s">
        <v>76</v>
      </c>
      <c r="B5" s="72" t="s">
        <v>77</v>
      </c>
      <c r="C5" s="72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8" customFormat="1" ht="33.75" customHeight="1" spans="1:17">
      <c r="A7" s="6"/>
      <c r="B7" s="6"/>
      <c r="C7" s="6"/>
      <c r="D7" s="83" t="s">
        <v>216</v>
      </c>
      <c r="E7" s="92">
        <f t="shared" ref="E7:Q7" si="0">E8</f>
        <v>0</v>
      </c>
      <c r="F7" s="92">
        <f t="shared" si="0"/>
        <v>0</v>
      </c>
      <c r="G7" s="92">
        <f t="shared" si="0"/>
        <v>0</v>
      </c>
      <c r="H7" s="92">
        <f t="shared" si="0"/>
        <v>0</v>
      </c>
      <c r="I7" s="92">
        <f t="shared" si="0"/>
        <v>0</v>
      </c>
      <c r="J7" s="92">
        <f t="shared" si="0"/>
        <v>0</v>
      </c>
      <c r="K7" s="92">
        <f t="shared" si="0"/>
        <v>0</v>
      </c>
      <c r="L7" s="92">
        <f t="shared" si="0"/>
        <v>0</v>
      </c>
      <c r="M7" s="92">
        <f t="shared" si="0"/>
        <v>0</v>
      </c>
      <c r="N7" s="92">
        <f t="shared" si="0"/>
        <v>0</v>
      </c>
      <c r="O7" s="92">
        <f t="shared" si="0"/>
        <v>0</v>
      </c>
      <c r="P7" s="92">
        <f t="shared" si="0"/>
        <v>0</v>
      </c>
      <c r="Q7" s="92">
        <f t="shared" si="0"/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4.4" outlineLevelRow="6"/>
  <cols>
    <col min="1" max="1" width="6.5" style="58" customWidth="1"/>
    <col min="2" max="2" width="6.25925925925926" style="58" customWidth="1"/>
    <col min="3" max="3" width="5.5" style="58" customWidth="1"/>
    <col min="4" max="4" width="18.5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60" t="s">
        <v>74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79" t="s">
        <v>2</v>
      </c>
    </row>
    <row r="4" ht="16.5" customHeight="1" spans="1:17">
      <c r="A4" s="73" t="s">
        <v>75</v>
      </c>
      <c r="B4" s="81"/>
      <c r="C4" s="81"/>
      <c r="D4" s="74"/>
      <c r="E4" s="72" t="s">
        <v>63</v>
      </c>
      <c r="F4" s="73" t="s">
        <v>7</v>
      </c>
      <c r="G4" s="81"/>
      <c r="H4" s="81"/>
      <c r="I4" s="74"/>
      <c r="J4" s="73" t="s">
        <v>20</v>
      </c>
      <c r="K4" s="81"/>
      <c r="L4" s="81"/>
      <c r="M4" s="81"/>
      <c r="N4" s="81"/>
      <c r="O4" s="81"/>
      <c r="P4" s="81"/>
      <c r="Q4" s="74"/>
    </row>
    <row r="5" ht="16.5" customHeight="1" spans="1:17">
      <c r="A5" s="73" t="s">
        <v>93</v>
      </c>
      <c r="B5" s="81"/>
      <c r="C5" s="74"/>
      <c r="D5" s="72" t="s">
        <v>79</v>
      </c>
      <c r="E5" s="82"/>
      <c r="F5" s="72" t="s">
        <v>69</v>
      </c>
      <c r="G5" s="72" t="s">
        <v>94</v>
      </c>
      <c r="H5" s="72" t="s">
        <v>95</v>
      </c>
      <c r="I5" s="72" t="s">
        <v>96</v>
      </c>
      <c r="J5" s="72" t="s">
        <v>69</v>
      </c>
      <c r="K5" s="72" t="s">
        <v>97</v>
      </c>
      <c r="L5" s="72" t="s">
        <v>98</v>
      </c>
      <c r="M5" s="72" t="s">
        <v>99</v>
      </c>
      <c r="N5" s="72" t="s">
        <v>100</v>
      </c>
      <c r="O5" s="72" t="s">
        <v>101</v>
      </c>
      <c r="P5" s="72" t="s">
        <v>103</v>
      </c>
      <c r="Q5" s="89" t="s">
        <v>104</v>
      </c>
    </row>
    <row r="6" ht="18" customHeight="1" spans="1:17">
      <c r="A6" s="86" t="s">
        <v>76</v>
      </c>
      <c r="B6" s="86" t="s">
        <v>77</v>
      </c>
      <c r="C6" s="86" t="s">
        <v>78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58" customFormat="1" ht="21.75" customHeight="1" spans="1:17">
      <c r="A7" s="88"/>
      <c r="B7" s="88"/>
      <c r="C7" s="88"/>
      <c r="D7" s="85" t="s">
        <v>216</v>
      </c>
      <c r="E7" s="92">
        <f t="shared" ref="E7:Q7" si="0">E8</f>
        <v>0</v>
      </c>
      <c r="F7" s="92">
        <f t="shared" si="0"/>
        <v>0</v>
      </c>
      <c r="G7" s="92">
        <f t="shared" si="0"/>
        <v>0</v>
      </c>
      <c r="H7" s="92">
        <f t="shared" si="0"/>
        <v>0</v>
      </c>
      <c r="I7" s="92">
        <f t="shared" si="0"/>
        <v>0</v>
      </c>
      <c r="J7" s="92">
        <f t="shared" si="0"/>
        <v>0</v>
      </c>
      <c r="K7" s="92">
        <f t="shared" si="0"/>
        <v>0</v>
      </c>
      <c r="L7" s="92">
        <f t="shared" si="0"/>
        <v>0</v>
      </c>
      <c r="M7" s="92">
        <f t="shared" si="0"/>
        <v>0</v>
      </c>
      <c r="N7" s="92">
        <f t="shared" si="0"/>
        <v>0</v>
      </c>
      <c r="O7" s="92">
        <f t="shared" si="0"/>
        <v>0</v>
      </c>
      <c r="P7" s="92">
        <f t="shared" si="0"/>
        <v>0</v>
      </c>
      <c r="Q7" s="92">
        <f t="shared" si="0"/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G7" sqref="G7"/>
    </sheetView>
  </sheetViews>
  <sheetFormatPr defaultColWidth="9" defaultRowHeight="14.4" outlineLevelRow="6"/>
  <cols>
    <col min="1" max="1" width="5.62962962962963" style="58" customWidth="1"/>
    <col min="2" max="2" width="6.12962962962963" style="58" customWidth="1"/>
    <col min="3" max="3" width="5.37962962962963" style="58" customWidth="1"/>
    <col min="4" max="4" width="18.1296296296296" style="58" customWidth="1"/>
    <col min="5" max="5" width="15.3796296296296" style="58" customWidth="1"/>
    <col min="6" max="16" width="9" style="58"/>
    <col min="17" max="17" width="10.3796296296296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9" t="s">
        <v>219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0" t="s">
        <v>74</v>
      </c>
      <c r="B3" s="91"/>
      <c r="C3" s="91"/>
      <c r="D3" s="91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3" t="s">
        <v>75</v>
      </c>
      <c r="B4" s="81"/>
      <c r="C4" s="74"/>
      <c r="D4" s="72" t="s">
        <v>75</v>
      </c>
      <c r="E4" s="72" t="s">
        <v>63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96</v>
      </c>
      <c r="O4" s="72" t="s">
        <v>114</v>
      </c>
      <c r="P4" s="72" t="s">
        <v>104</v>
      </c>
      <c r="Q4" s="72" t="s">
        <v>103</v>
      </c>
    </row>
    <row r="5" ht="13.5" customHeight="1" spans="1:17">
      <c r="A5" s="72" t="s">
        <v>76</v>
      </c>
      <c r="B5" s="72" t="s">
        <v>77</v>
      </c>
      <c r="C5" s="72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8" customFormat="1" ht="33.75" customHeight="1" spans="1:17">
      <c r="A7" s="6"/>
      <c r="B7" s="6"/>
      <c r="C7" s="6"/>
      <c r="D7" s="83" t="s">
        <v>216</v>
      </c>
      <c r="E7" s="92">
        <f t="shared" ref="E7:Q7" si="0">E8</f>
        <v>0</v>
      </c>
      <c r="F7" s="92">
        <f t="shared" si="0"/>
        <v>0</v>
      </c>
      <c r="G7" s="92">
        <f t="shared" si="0"/>
        <v>0</v>
      </c>
      <c r="H7" s="92">
        <f t="shared" si="0"/>
        <v>0</v>
      </c>
      <c r="I7" s="92">
        <f t="shared" si="0"/>
        <v>0</v>
      </c>
      <c r="J7" s="92">
        <f t="shared" si="0"/>
        <v>0</v>
      </c>
      <c r="K7" s="92">
        <f t="shared" si="0"/>
        <v>0</v>
      </c>
      <c r="L7" s="92">
        <f t="shared" si="0"/>
        <v>0</v>
      </c>
      <c r="M7" s="92">
        <f t="shared" si="0"/>
        <v>0</v>
      </c>
      <c r="N7" s="92">
        <f t="shared" si="0"/>
        <v>0</v>
      </c>
      <c r="O7" s="92">
        <f t="shared" si="0"/>
        <v>0</v>
      </c>
      <c r="P7" s="92">
        <f t="shared" si="0"/>
        <v>0</v>
      </c>
      <c r="Q7" s="92">
        <f t="shared" si="0"/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C16" sqref="C16"/>
    </sheetView>
  </sheetViews>
  <sheetFormatPr defaultColWidth="9" defaultRowHeight="14.4"/>
  <cols>
    <col min="1" max="1" width="6.5" style="58" customWidth="1"/>
    <col min="2" max="2" width="6.25925925925926" style="58" customWidth="1"/>
    <col min="3" max="3" width="5.5" style="58" customWidth="1"/>
    <col min="4" max="4" width="18.5" style="58" customWidth="1"/>
    <col min="5" max="5" width="12.8148148148148" style="58" customWidth="1"/>
    <col min="6" max="16384" width="9" style="58"/>
  </cols>
  <sheetData>
    <row r="1" ht="13.5" customHeight="1"/>
    <row r="2" ht="41.25" customHeight="1" spans="1:17">
      <c r="A2" s="59" t="s">
        <v>220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74</v>
      </c>
      <c r="B3" s="61"/>
      <c r="C3" s="61"/>
      <c r="D3" s="61"/>
      <c r="E3" s="61"/>
      <c r="Q3" s="79" t="s">
        <v>2</v>
      </c>
    </row>
    <row r="4" ht="16.5" customHeight="1" spans="1:17">
      <c r="A4" s="73" t="s">
        <v>75</v>
      </c>
      <c r="B4" s="81"/>
      <c r="C4" s="81"/>
      <c r="D4" s="74"/>
      <c r="E4" s="72" t="s">
        <v>63</v>
      </c>
      <c r="F4" s="73" t="s">
        <v>7</v>
      </c>
      <c r="G4" s="81"/>
      <c r="H4" s="81"/>
      <c r="I4" s="74"/>
      <c r="J4" s="73" t="s">
        <v>20</v>
      </c>
      <c r="K4" s="81"/>
      <c r="L4" s="81"/>
      <c r="M4" s="81"/>
      <c r="N4" s="81"/>
      <c r="O4" s="81"/>
      <c r="P4" s="81"/>
      <c r="Q4" s="74"/>
    </row>
    <row r="5" ht="16.5" customHeight="1" spans="1:17">
      <c r="A5" s="73" t="s">
        <v>93</v>
      </c>
      <c r="B5" s="81"/>
      <c r="C5" s="74"/>
      <c r="D5" s="72" t="s">
        <v>79</v>
      </c>
      <c r="E5" s="82"/>
      <c r="F5" s="72" t="s">
        <v>69</v>
      </c>
      <c r="G5" s="72" t="s">
        <v>94</v>
      </c>
      <c r="H5" s="72" t="s">
        <v>95</v>
      </c>
      <c r="I5" s="72" t="s">
        <v>96</v>
      </c>
      <c r="J5" s="72" t="s">
        <v>69</v>
      </c>
      <c r="K5" s="72" t="s">
        <v>97</v>
      </c>
      <c r="L5" s="72" t="s">
        <v>98</v>
      </c>
      <c r="M5" s="72" t="s">
        <v>99</v>
      </c>
      <c r="N5" s="72" t="s">
        <v>100</v>
      </c>
      <c r="O5" s="72" t="s">
        <v>101</v>
      </c>
      <c r="P5" s="72" t="s">
        <v>103</v>
      </c>
      <c r="Q5" s="89" t="s">
        <v>104</v>
      </c>
    </row>
    <row r="6" ht="18" customHeight="1" spans="1:17">
      <c r="A6" s="86" t="s">
        <v>76</v>
      </c>
      <c r="B6" s="86" t="s">
        <v>77</v>
      </c>
      <c r="C6" s="86" t="s">
        <v>78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58" customFormat="1" ht="21.75" customHeight="1" spans="1:17">
      <c r="A7" s="85"/>
      <c r="B7" s="85"/>
      <c r="C7" s="85"/>
      <c r="D7" s="85" t="s">
        <v>69</v>
      </c>
      <c r="E7" s="87">
        <f t="shared" ref="E7:Q7" si="0">E8+E11+E14</f>
        <v>178024.48</v>
      </c>
      <c r="F7" s="87">
        <f t="shared" si="0"/>
        <v>178024.48</v>
      </c>
      <c r="G7" s="87">
        <f t="shared" si="0"/>
        <v>161744.48</v>
      </c>
      <c r="H7" s="87">
        <f t="shared" si="0"/>
        <v>8000</v>
      </c>
      <c r="I7" s="87">
        <f t="shared" si="0"/>
        <v>8280</v>
      </c>
      <c r="J7" s="87">
        <f t="shared" si="0"/>
        <v>0</v>
      </c>
      <c r="K7" s="87">
        <f t="shared" si="0"/>
        <v>0</v>
      </c>
      <c r="L7" s="87">
        <f t="shared" si="0"/>
        <v>0</v>
      </c>
      <c r="M7" s="87">
        <f t="shared" si="0"/>
        <v>0</v>
      </c>
      <c r="N7" s="87">
        <f t="shared" si="0"/>
        <v>0</v>
      </c>
      <c r="O7" s="87">
        <f t="shared" si="0"/>
        <v>0</v>
      </c>
      <c r="P7" s="87">
        <f t="shared" si="0"/>
        <v>0</v>
      </c>
      <c r="Q7" s="87">
        <f t="shared" si="0"/>
        <v>0</v>
      </c>
    </row>
    <row r="8" ht="21.75" customHeight="1" spans="1:17">
      <c r="A8" s="78" t="s">
        <v>204</v>
      </c>
      <c r="C8" s="78"/>
      <c r="D8" s="84" t="s">
        <v>80</v>
      </c>
      <c r="E8" s="87">
        <f t="shared" ref="E8:Q9" si="1">E9</f>
        <v>143601.28</v>
      </c>
      <c r="F8" s="87">
        <f t="shared" si="1"/>
        <v>143601.28</v>
      </c>
      <c r="G8" s="87">
        <f t="shared" si="1"/>
        <v>127321.28</v>
      </c>
      <c r="H8" s="87">
        <f t="shared" si="1"/>
        <v>8000</v>
      </c>
      <c r="I8" s="87">
        <f t="shared" si="1"/>
        <v>8280</v>
      </c>
      <c r="J8" s="87">
        <f t="shared" si="1"/>
        <v>0</v>
      </c>
      <c r="K8" s="87">
        <f t="shared" si="1"/>
        <v>0</v>
      </c>
      <c r="L8" s="87">
        <f t="shared" si="1"/>
        <v>0</v>
      </c>
      <c r="M8" s="87">
        <f t="shared" si="1"/>
        <v>0</v>
      </c>
      <c r="N8" s="87">
        <f t="shared" si="1"/>
        <v>0</v>
      </c>
      <c r="O8" s="87">
        <f t="shared" si="1"/>
        <v>0</v>
      </c>
      <c r="P8" s="87">
        <f t="shared" si="1"/>
        <v>0</v>
      </c>
      <c r="Q8" s="87">
        <f t="shared" si="1"/>
        <v>0</v>
      </c>
    </row>
    <row r="9" ht="21.75" customHeight="1" spans="1:17">
      <c r="A9" s="78" t="s">
        <v>204</v>
      </c>
      <c r="B9" s="78" t="s">
        <v>205</v>
      </c>
      <c r="C9" s="78"/>
      <c r="D9" s="84" t="s">
        <v>81</v>
      </c>
      <c r="E9" s="87">
        <f t="shared" si="1"/>
        <v>143601.28</v>
      </c>
      <c r="F9" s="87">
        <f t="shared" si="1"/>
        <v>143601.28</v>
      </c>
      <c r="G9" s="87">
        <f t="shared" si="1"/>
        <v>127321.28</v>
      </c>
      <c r="H9" s="87">
        <f t="shared" si="1"/>
        <v>8000</v>
      </c>
      <c r="I9" s="87">
        <f t="shared" si="1"/>
        <v>8280</v>
      </c>
      <c r="J9" s="87">
        <f t="shared" si="1"/>
        <v>0</v>
      </c>
      <c r="K9" s="87">
        <f t="shared" si="1"/>
        <v>0</v>
      </c>
      <c r="L9" s="87">
        <f t="shared" si="1"/>
        <v>0</v>
      </c>
      <c r="M9" s="87">
        <f t="shared" si="1"/>
        <v>0</v>
      </c>
      <c r="N9" s="87">
        <f t="shared" si="1"/>
        <v>0</v>
      </c>
      <c r="O9" s="87">
        <f t="shared" si="1"/>
        <v>0</v>
      </c>
      <c r="P9" s="87">
        <f t="shared" si="1"/>
        <v>0</v>
      </c>
      <c r="Q9" s="87">
        <f t="shared" si="1"/>
        <v>0</v>
      </c>
    </row>
    <row r="10" ht="21.75" customHeight="1" spans="1:17">
      <c r="A10" s="85">
        <v>201</v>
      </c>
      <c r="B10" s="85">
        <v>13</v>
      </c>
      <c r="C10" s="88" t="s">
        <v>82</v>
      </c>
      <c r="D10" s="85" t="s">
        <v>83</v>
      </c>
      <c r="E10" s="87">
        <v>143601.28</v>
      </c>
      <c r="F10" s="87">
        <v>143601.28</v>
      </c>
      <c r="G10" s="87">
        <v>127321.28</v>
      </c>
      <c r="H10" s="87">
        <v>8000</v>
      </c>
      <c r="I10" s="87">
        <v>8280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5">
        <v>208</v>
      </c>
      <c r="B11" s="85"/>
      <c r="C11" s="85"/>
      <c r="D11" s="84" t="s">
        <v>84</v>
      </c>
      <c r="E11" s="87">
        <f t="shared" ref="E11:Q12" si="2">E12</f>
        <v>19670.4</v>
      </c>
      <c r="F11" s="87">
        <f t="shared" si="2"/>
        <v>19670.4</v>
      </c>
      <c r="G11" s="87">
        <f t="shared" si="2"/>
        <v>19670.4</v>
      </c>
      <c r="H11" s="87">
        <f t="shared" si="2"/>
        <v>0</v>
      </c>
      <c r="I11" s="87">
        <f t="shared" si="2"/>
        <v>0</v>
      </c>
      <c r="J11" s="87">
        <f t="shared" si="2"/>
        <v>0</v>
      </c>
      <c r="K11" s="87">
        <f t="shared" si="2"/>
        <v>0</v>
      </c>
      <c r="L11" s="87">
        <f t="shared" si="2"/>
        <v>0</v>
      </c>
      <c r="M11" s="87">
        <f t="shared" si="2"/>
        <v>0</v>
      </c>
      <c r="N11" s="87">
        <f t="shared" si="2"/>
        <v>0</v>
      </c>
      <c r="O11" s="87">
        <f t="shared" si="2"/>
        <v>0</v>
      </c>
      <c r="P11" s="87">
        <f t="shared" si="2"/>
        <v>0</v>
      </c>
      <c r="Q11" s="87">
        <f t="shared" si="2"/>
        <v>0</v>
      </c>
    </row>
    <row r="12" ht="21.75" customHeight="1" spans="1:17">
      <c r="A12" s="85">
        <v>208</v>
      </c>
      <c r="B12" s="88" t="s">
        <v>85</v>
      </c>
      <c r="C12" s="85"/>
      <c r="D12" s="84" t="s">
        <v>86</v>
      </c>
      <c r="E12" s="87">
        <f t="shared" si="2"/>
        <v>19670.4</v>
      </c>
      <c r="F12" s="87">
        <f t="shared" si="2"/>
        <v>19670.4</v>
      </c>
      <c r="G12" s="87">
        <f t="shared" si="2"/>
        <v>19670.4</v>
      </c>
      <c r="H12" s="87">
        <f t="shared" si="2"/>
        <v>0</v>
      </c>
      <c r="I12" s="87">
        <f t="shared" si="2"/>
        <v>0</v>
      </c>
      <c r="J12" s="87">
        <f t="shared" si="2"/>
        <v>0</v>
      </c>
      <c r="K12" s="87">
        <f t="shared" si="2"/>
        <v>0</v>
      </c>
      <c r="L12" s="87">
        <f t="shared" si="2"/>
        <v>0</v>
      </c>
      <c r="M12" s="87">
        <f t="shared" si="2"/>
        <v>0</v>
      </c>
      <c r="N12" s="87">
        <f t="shared" si="2"/>
        <v>0</v>
      </c>
      <c r="O12" s="87">
        <f t="shared" si="2"/>
        <v>0</v>
      </c>
      <c r="P12" s="87">
        <f t="shared" si="2"/>
        <v>0</v>
      </c>
      <c r="Q12" s="87">
        <f t="shared" si="2"/>
        <v>0</v>
      </c>
    </row>
    <row r="13" ht="21.75" customHeight="1" spans="1:17">
      <c r="A13" s="85">
        <v>208</v>
      </c>
      <c r="B13" s="88" t="s">
        <v>85</v>
      </c>
      <c r="C13" s="88" t="s">
        <v>85</v>
      </c>
      <c r="D13" s="85" t="s">
        <v>87</v>
      </c>
      <c r="E13" s="87">
        <v>19670.4</v>
      </c>
      <c r="F13" s="87">
        <v>19670.4</v>
      </c>
      <c r="G13" s="87">
        <v>19670.4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5">
        <v>221</v>
      </c>
      <c r="B14" s="85"/>
      <c r="C14" s="85"/>
      <c r="D14" s="84" t="s">
        <v>88</v>
      </c>
      <c r="E14" s="87">
        <f t="shared" ref="E14:Q15" si="3">E15</f>
        <v>14752.8</v>
      </c>
      <c r="F14" s="87">
        <f t="shared" si="3"/>
        <v>14752.8</v>
      </c>
      <c r="G14" s="87">
        <f t="shared" si="3"/>
        <v>14752.8</v>
      </c>
      <c r="H14" s="87">
        <f t="shared" si="3"/>
        <v>0</v>
      </c>
      <c r="I14" s="87">
        <f t="shared" si="3"/>
        <v>0</v>
      </c>
      <c r="J14" s="87">
        <f t="shared" si="3"/>
        <v>0</v>
      </c>
      <c r="K14" s="87">
        <f t="shared" si="3"/>
        <v>0</v>
      </c>
      <c r="L14" s="87">
        <f t="shared" si="3"/>
        <v>0</v>
      </c>
      <c r="M14" s="87">
        <f t="shared" si="3"/>
        <v>0</v>
      </c>
      <c r="N14" s="87">
        <f t="shared" si="3"/>
        <v>0</v>
      </c>
      <c r="O14" s="87">
        <f t="shared" si="3"/>
        <v>0</v>
      </c>
      <c r="P14" s="87">
        <f t="shared" si="3"/>
        <v>0</v>
      </c>
      <c r="Q14" s="87">
        <f t="shared" si="3"/>
        <v>0</v>
      </c>
    </row>
    <row r="15" ht="21.75" customHeight="1" spans="1:17">
      <c r="A15" s="85">
        <v>221</v>
      </c>
      <c r="B15" s="88" t="s">
        <v>89</v>
      </c>
      <c r="C15" s="85"/>
      <c r="D15" s="84" t="s">
        <v>90</v>
      </c>
      <c r="E15" s="87">
        <f t="shared" si="3"/>
        <v>14752.8</v>
      </c>
      <c r="F15" s="87">
        <f t="shared" si="3"/>
        <v>14752.8</v>
      </c>
      <c r="G15" s="87">
        <f t="shared" si="3"/>
        <v>14752.8</v>
      </c>
      <c r="H15" s="87">
        <f t="shared" si="3"/>
        <v>0</v>
      </c>
      <c r="I15" s="87">
        <f t="shared" si="3"/>
        <v>0</v>
      </c>
      <c r="J15" s="87">
        <f t="shared" si="3"/>
        <v>0</v>
      </c>
      <c r="K15" s="87">
        <f t="shared" si="3"/>
        <v>0</v>
      </c>
      <c r="L15" s="87">
        <f t="shared" si="3"/>
        <v>0</v>
      </c>
      <c r="M15" s="87">
        <f t="shared" si="3"/>
        <v>0</v>
      </c>
      <c r="N15" s="87">
        <f t="shared" si="3"/>
        <v>0</v>
      </c>
      <c r="O15" s="87">
        <f t="shared" si="3"/>
        <v>0</v>
      </c>
      <c r="P15" s="87">
        <f t="shared" si="3"/>
        <v>0</v>
      </c>
      <c r="Q15" s="87">
        <f t="shared" si="3"/>
        <v>0</v>
      </c>
    </row>
    <row r="16" ht="21.75" customHeight="1" spans="1:17">
      <c r="A16" s="85">
        <v>221</v>
      </c>
      <c r="B16" s="88" t="s">
        <v>89</v>
      </c>
      <c r="C16" s="88" t="s">
        <v>82</v>
      </c>
      <c r="D16" s="85" t="s">
        <v>91</v>
      </c>
      <c r="E16" s="87">
        <v>14752.8</v>
      </c>
      <c r="F16" s="87">
        <v>14752.8</v>
      </c>
      <c r="G16" s="87">
        <v>14752.8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abSelected="1" topLeftCell="A4" workbookViewId="0">
      <selection activeCell="B12" sqref="B12"/>
    </sheetView>
  </sheetViews>
  <sheetFormatPr defaultColWidth="9" defaultRowHeight="14.4"/>
  <cols>
    <col min="1" max="1" width="5.62962962962963" style="58" customWidth="1"/>
    <col min="2" max="3" width="5.12962962962963" style="58" customWidth="1"/>
    <col min="4" max="4" width="18.1296296296296" style="58" customWidth="1"/>
    <col min="5" max="5" width="15.3796296296296" style="58" customWidth="1"/>
    <col min="6" max="16384" width="9" style="58"/>
  </cols>
  <sheetData>
    <row r="1" ht="13.5" customHeight="1"/>
    <row r="2" ht="46.5" customHeight="1" spans="1:17">
      <c r="A2" s="59" t="s">
        <v>221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0" t="s">
        <v>74</v>
      </c>
      <c r="B3" s="80"/>
      <c r="C3" s="80"/>
      <c r="D3" s="80"/>
      <c r="Q3" s="58" t="s">
        <v>2</v>
      </c>
    </row>
    <row r="4" ht="40.5" customHeight="1" spans="1:17">
      <c r="A4" s="73" t="s">
        <v>75</v>
      </c>
      <c r="B4" s="81"/>
      <c r="C4" s="74"/>
      <c r="D4" s="72" t="s">
        <v>75</v>
      </c>
      <c r="E4" s="72" t="s">
        <v>63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96</v>
      </c>
      <c r="O4" s="72" t="s">
        <v>114</v>
      </c>
      <c r="P4" s="72" t="s">
        <v>104</v>
      </c>
      <c r="Q4" s="72" t="s">
        <v>103</v>
      </c>
    </row>
    <row r="5" ht="13.5" customHeight="1" spans="1:17">
      <c r="A5" s="72" t="s">
        <v>76</v>
      </c>
      <c r="B5" s="72" t="s">
        <v>77</v>
      </c>
      <c r="C5" s="72" t="s">
        <v>78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8" customFormat="1" ht="33.75" customHeight="1" spans="1:17">
      <c r="A7" s="6"/>
      <c r="B7" s="6"/>
      <c r="C7" s="6"/>
      <c r="D7" s="83" t="s">
        <v>69</v>
      </c>
      <c r="E7" s="70">
        <f t="shared" ref="E7:Q7" si="0">E8+E11+E14</f>
        <v>178024.48</v>
      </c>
      <c r="F7" s="70">
        <f t="shared" si="0"/>
        <v>0</v>
      </c>
      <c r="G7" s="70">
        <f t="shared" si="0"/>
        <v>0</v>
      </c>
      <c r="H7" s="70">
        <f t="shared" si="0"/>
        <v>0</v>
      </c>
      <c r="I7" s="70">
        <f t="shared" si="0"/>
        <v>0</v>
      </c>
      <c r="J7" s="70">
        <f t="shared" si="0"/>
        <v>169744.48</v>
      </c>
      <c r="K7" s="70">
        <f t="shared" si="0"/>
        <v>0</v>
      </c>
      <c r="L7" s="70">
        <f t="shared" si="0"/>
        <v>0</v>
      </c>
      <c r="M7" s="70">
        <f t="shared" si="0"/>
        <v>0</v>
      </c>
      <c r="N7" s="70">
        <f t="shared" si="0"/>
        <v>8280</v>
      </c>
      <c r="O7" s="70">
        <f t="shared" si="0"/>
        <v>0</v>
      </c>
      <c r="P7" s="70">
        <f t="shared" si="0"/>
        <v>0</v>
      </c>
      <c r="Q7" s="70">
        <f t="shared" si="0"/>
        <v>0</v>
      </c>
    </row>
    <row r="8" ht="33.75" customHeight="1" spans="1:17">
      <c r="A8" s="78" t="s">
        <v>204</v>
      </c>
      <c r="C8" s="78"/>
      <c r="D8" s="84" t="s">
        <v>80</v>
      </c>
      <c r="E8" s="70">
        <f t="shared" ref="E8:Q9" si="1">E9</f>
        <v>143601.28</v>
      </c>
      <c r="F8" s="70">
        <f t="shared" si="1"/>
        <v>0</v>
      </c>
      <c r="G8" s="70">
        <f t="shared" si="1"/>
        <v>0</v>
      </c>
      <c r="H8" s="70">
        <f t="shared" si="1"/>
        <v>0</v>
      </c>
      <c r="I8" s="70">
        <f t="shared" si="1"/>
        <v>0</v>
      </c>
      <c r="J8" s="70">
        <f t="shared" si="1"/>
        <v>135321.28</v>
      </c>
      <c r="K8" s="70">
        <f t="shared" si="1"/>
        <v>0</v>
      </c>
      <c r="L8" s="70">
        <f t="shared" si="1"/>
        <v>0</v>
      </c>
      <c r="M8" s="70">
        <f t="shared" si="1"/>
        <v>0</v>
      </c>
      <c r="N8" s="70">
        <f t="shared" si="1"/>
        <v>8280</v>
      </c>
      <c r="O8" s="70">
        <f t="shared" si="1"/>
        <v>0</v>
      </c>
      <c r="P8" s="70">
        <f t="shared" si="1"/>
        <v>0</v>
      </c>
      <c r="Q8" s="70">
        <f t="shared" si="1"/>
        <v>0</v>
      </c>
    </row>
    <row r="9" ht="33.75" customHeight="1" spans="1:17">
      <c r="A9" s="78" t="s">
        <v>204</v>
      </c>
      <c r="B9" s="78" t="s">
        <v>205</v>
      </c>
      <c r="C9" s="78"/>
      <c r="D9" s="84" t="s">
        <v>81</v>
      </c>
      <c r="E9" s="70">
        <f t="shared" si="1"/>
        <v>143601.28</v>
      </c>
      <c r="F9" s="70">
        <f t="shared" si="1"/>
        <v>0</v>
      </c>
      <c r="G9" s="70">
        <f t="shared" si="1"/>
        <v>0</v>
      </c>
      <c r="H9" s="70">
        <f t="shared" si="1"/>
        <v>0</v>
      </c>
      <c r="I9" s="70">
        <f t="shared" si="1"/>
        <v>0</v>
      </c>
      <c r="J9" s="70">
        <f t="shared" si="1"/>
        <v>135321.28</v>
      </c>
      <c r="K9" s="70">
        <f t="shared" si="1"/>
        <v>0</v>
      </c>
      <c r="L9" s="70">
        <f t="shared" si="1"/>
        <v>0</v>
      </c>
      <c r="M9" s="70">
        <f t="shared" si="1"/>
        <v>0</v>
      </c>
      <c r="N9" s="70">
        <f t="shared" si="1"/>
        <v>8280</v>
      </c>
      <c r="O9" s="70">
        <f t="shared" si="1"/>
        <v>0</v>
      </c>
      <c r="P9" s="70">
        <f t="shared" si="1"/>
        <v>0</v>
      </c>
      <c r="Q9" s="70">
        <f t="shared" si="1"/>
        <v>0</v>
      </c>
    </row>
    <row r="10" ht="33.75" customHeight="1" spans="1:17">
      <c r="A10" s="6" t="s">
        <v>166</v>
      </c>
      <c r="B10" s="6" t="s">
        <v>167</v>
      </c>
      <c r="C10" s="6" t="s">
        <v>82</v>
      </c>
      <c r="D10" s="83" t="s">
        <v>83</v>
      </c>
      <c r="E10" s="70">
        <v>143601.28</v>
      </c>
      <c r="F10" s="70">
        <v>0</v>
      </c>
      <c r="G10" s="70">
        <v>0</v>
      </c>
      <c r="H10" s="70">
        <v>0</v>
      </c>
      <c r="I10" s="70">
        <v>0</v>
      </c>
      <c r="J10" s="70">
        <v>135321.28</v>
      </c>
      <c r="K10" s="70">
        <v>0</v>
      </c>
      <c r="L10" s="70">
        <v>0</v>
      </c>
      <c r="M10" s="70">
        <v>0</v>
      </c>
      <c r="N10" s="70">
        <v>8280</v>
      </c>
      <c r="O10" s="70">
        <v>0</v>
      </c>
      <c r="P10" s="70">
        <v>0</v>
      </c>
      <c r="Q10" s="70">
        <v>0</v>
      </c>
    </row>
    <row r="11" ht="33.75" customHeight="1" spans="1:17">
      <c r="A11" s="85">
        <v>208</v>
      </c>
      <c r="B11" s="85"/>
      <c r="C11" s="85"/>
      <c r="D11" s="84" t="s">
        <v>84</v>
      </c>
      <c r="E11" s="70">
        <f t="shared" ref="E11:Q12" si="2">E12</f>
        <v>19670.4</v>
      </c>
      <c r="F11" s="70">
        <f t="shared" si="2"/>
        <v>0</v>
      </c>
      <c r="G11" s="70">
        <f t="shared" si="2"/>
        <v>0</v>
      </c>
      <c r="H11" s="70">
        <f t="shared" si="2"/>
        <v>0</v>
      </c>
      <c r="I11" s="70">
        <f t="shared" si="2"/>
        <v>0</v>
      </c>
      <c r="J11" s="70">
        <f t="shared" si="2"/>
        <v>19670.4</v>
      </c>
      <c r="K11" s="70">
        <f t="shared" si="2"/>
        <v>0</v>
      </c>
      <c r="L11" s="70">
        <f t="shared" si="2"/>
        <v>0</v>
      </c>
      <c r="M11" s="70">
        <f t="shared" si="2"/>
        <v>0</v>
      </c>
      <c r="N11" s="70">
        <f t="shared" si="2"/>
        <v>0</v>
      </c>
      <c r="O11" s="70">
        <f t="shared" si="2"/>
        <v>0</v>
      </c>
      <c r="P11" s="70">
        <f t="shared" si="2"/>
        <v>0</v>
      </c>
      <c r="Q11" s="70">
        <f t="shared" si="2"/>
        <v>0</v>
      </c>
    </row>
    <row r="12" ht="33.75" customHeight="1" spans="1:17">
      <c r="A12" s="85">
        <v>208</v>
      </c>
      <c r="B12" s="6" t="s">
        <v>203</v>
      </c>
      <c r="C12" s="85"/>
      <c r="D12" s="84" t="s">
        <v>86</v>
      </c>
      <c r="E12" s="70">
        <f t="shared" si="2"/>
        <v>19670.4</v>
      </c>
      <c r="F12" s="70">
        <f t="shared" si="2"/>
        <v>0</v>
      </c>
      <c r="G12" s="70">
        <f t="shared" si="2"/>
        <v>0</v>
      </c>
      <c r="H12" s="70">
        <f t="shared" si="2"/>
        <v>0</v>
      </c>
      <c r="I12" s="70">
        <f t="shared" si="2"/>
        <v>0</v>
      </c>
      <c r="J12" s="70">
        <f t="shared" si="2"/>
        <v>19670.4</v>
      </c>
      <c r="K12" s="70">
        <f t="shared" si="2"/>
        <v>0</v>
      </c>
      <c r="L12" s="70">
        <f t="shared" si="2"/>
        <v>0</v>
      </c>
      <c r="M12" s="70">
        <f t="shared" si="2"/>
        <v>0</v>
      </c>
      <c r="N12" s="70">
        <f t="shared" si="2"/>
        <v>0</v>
      </c>
      <c r="O12" s="70">
        <f t="shared" si="2"/>
        <v>0</v>
      </c>
      <c r="P12" s="70">
        <f t="shared" si="2"/>
        <v>0</v>
      </c>
      <c r="Q12" s="70">
        <f t="shared" si="2"/>
        <v>0</v>
      </c>
    </row>
    <row r="13" ht="33.75" customHeight="1" spans="1:17">
      <c r="A13" s="6" t="s">
        <v>202</v>
      </c>
      <c r="B13" s="6" t="s">
        <v>203</v>
      </c>
      <c r="C13" s="6" t="s">
        <v>85</v>
      </c>
      <c r="D13" s="83" t="s">
        <v>87</v>
      </c>
      <c r="E13" s="70">
        <v>19670.4</v>
      </c>
      <c r="F13" s="70">
        <v>0</v>
      </c>
      <c r="G13" s="70">
        <v>0</v>
      </c>
      <c r="H13" s="70">
        <v>0</v>
      </c>
      <c r="I13" s="70">
        <v>0</v>
      </c>
      <c r="J13" s="70">
        <v>19670.4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85">
        <v>221</v>
      </c>
      <c r="B14" s="85"/>
      <c r="C14" s="85"/>
      <c r="D14" s="84" t="s">
        <v>88</v>
      </c>
      <c r="E14" s="70">
        <f t="shared" ref="E14:Q15" si="3">E15</f>
        <v>14752.8</v>
      </c>
      <c r="F14" s="70">
        <f t="shared" si="3"/>
        <v>0</v>
      </c>
      <c r="G14" s="70">
        <f t="shared" si="3"/>
        <v>0</v>
      </c>
      <c r="H14" s="70">
        <f t="shared" si="3"/>
        <v>0</v>
      </c>
      <c r="I14" s="70">
        <f t="shared" si="3"/>
        <v>0</v>
      </c>
      <c r="J14" s="70">
        <f t="shared" si="3"/>
        <v>14752.8</v>
      </c>
      <c r="K14" s="70">
        <f t="shared" si="3"/>
        <v>0</v>
      </c>
      <c r="L14" s="70">
        <f t="shared" si="3"/>
        <v>0</v>
      </c>
      <c r="M14" s="70">
        <f t="shared" si="3"/>
        <v>0</v>
      </c>
      <c r="N14" s="70">
        <f t="shared" si="3"/>
        <v>0</v>
      </c>
      <c r="O14" s="70">
        <f t="shared" si="3"/>
        <v>0</v>
      </c>
      <c r="P14" s="70">
        <f t="shared" si="3"/>
        <v>0</v>
      </c>
      <c r="Q14" s="70">
        <f t="shared" si="3"/>
        <v>0</v>
      </c>
    </row>
    <row r="15" ht="33.75" customHeight="1" spans="1:17">
      <c r="A15" s="85">
        <v>221</v>
      </c>
      <c r="B15" s="6" t="s">
        <v>200</v>
      </c>
      <c r="C15" s="85"/>
      <c r="D15" s="84" t="s">
        <v>90</v>
      </c>
      <c r="E15" s="70">
        <f t="shared" si="3"/>
        <v>14752.8</v>
      </c>
      <c r="F15" s="70">
        <f t="shared" si="3"/>
        <v>0</v>
      </c>
      <c r="G15" s="70">
        <f t="shared" si="3"/>
        <v>0</v>
      </c>
      <c r="H15" s="70">
        <f t="shared" si="3"/>
        <v>0</v>
      </c>
      <c r="I15" s="70">
        <f t="shared" si="3"/>
        <v>0</v>
      </c>
      <c r="J15" s="70">
        <f t="shared" si="3"/>
        <v>14752.8</v>
      </c>
      <c r="K15" s="70">
        <f t="shared" si="3"/>
        <v>0</v>
      </c>
      <c r="L15" s="70">
        <f t="shared" si="3"/>
        <v>0</v>
      </c>
      <c r="M15" s="70">
        <f t="shared" si="3"/>
        <v>0</v>
      </c>
      <c r="N15" s="70">
        <f t="shared" si="3"/>
        <v>0</v>
      </c>
      <c r="O15" s="70">
        <f t="shared" si="3"/>
        <v>0</v>
      </c>
      <c r="P15" s="70">
        <f t="shared" si="3"/>
        <v>0</v>
      </c>
      <c r="Q15" s="70">
        <f t="shared" si="3"/>
        <v>0</v>
      </c>
    </row>
    <row r="16" ht="33.75" customHeight="1" spans="1:17">
      <c r="A16" s="6" t="s">
        <v>199</v>
      </c>
      <c r="B16" s="6" t="s">
        <v>200</v>
      </c>
      <c r="C16" s="6" t="s">
        <v>82</v>
      </c>
      <c r="D16" s="83" t="s">
        <v>91</v>
      </c>
      <c r="E16" s="70">
        <v>14752.8</v>
      </c>
      <c r="F16" s="70">
        <v>0</v>
      </c>
      <c r="G16" s="70">
        <v>0</v>
      </c>
      <c r="H16" s="70">
        <v>0</v>
      </c>
      <c r="I16" s="70">
        <v>0</v>
      </c>
      <c r="J16" s="70">
        <v>14752.8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F21" sqref="F21"/>
    </sheetView>
  </sheetViews>
  <sheetFormatPr defaultColWidth="9" defaultRowHeight="14.4" outlineLevelRow="6"/>
  <cols>
    <col min="1" max="1" width="24.7592592592593" style="58" customWidth="1"/>
    <col min="2" max="2" width="14.6296296296296" style="58" customWidth="1"/>
    <col min="3" max="3" width="19.5" style="58" customWidth="1"/>
    <col min="4" max="4" width="26.2777777777778" style="58" customWidth="1"/>
    <col min="5" max="5" width="14.7592592592593" style="58" customWidth="1"/>
    <col min="6" max="7" width="15" style="58" customWidth="1"/>
    <col min="8" max="8" width="11.5" style="58" customWidth="1"/>
    <col min="9" max="9" width="11.3796296296296" style="58" customWidth="1"/>
    <col min="10" max="16384" width="9" style="58"/>
  </cols>
  <sheetData>
    <row r="1" ht="13.5" customHeight="1" spans="1:9">
      <c r="A1"/>
      <c r="B1"/>
      <c r="C1"/>
      <c r="D1"/>
      <c r="E1"/>
      <c r="F1"/>
      <c r="G1"/>
      <c r="H1"/>
      <c r="I1"/>
    </row>
    <row r="2" ht="23.25" customHeight="1" spans="1:9">
      <c r="A2" s="42" t="s">
        <v>222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8" t="s">
        <v>74</v>
      </c>
      <c r="B3"/>
      <c r="C3"/>
      <c r="D3"/>
      <c r="E3"/>
      <c r="F3"/>
      <c r="G3"/>
      <c r="H3"/>
      <c r="I3" s="79" t="s">
        <v>2</v>
      </c>
    </row>
    <row r="4" ht="21" customHeight="1" spans="1:9">
      <c r="A4" s="71" t="s">
        <v>223</v>
      </c>
      <c r="B4" s="72" t="s">
        <v>63</v>
      </c>
      <c r="C4" s="73" t="s">
        <v>64</v>
      </c>
      <c r="D4" s="74"/>
      <c r="E4" s="72" t="s">
        <v>16</v>
      </c>
      <c r="F4" s="72" t="s">
        <v>19</v>
      </c>
      <c r="G4" s="72" t="s">
        <v>224</v>
      </c>
      <c r="H4" s="72" t="s">
        <v>24</v>
      </c>
      <c r="I4" s="72" t="s">
        <v>29</v>
      </c>
    </row>
    <row r="5" ht="23" customHeight="1" spans="1:9">
      <c r="A5" s="75"/>
      <c r="B5" s="76"/>
      <c r="C5" s="76" t="s">
        <v>67</v>
      </c>
      <c r="D5" s="76" t="s">
        <v>68</v>
      </c>
      <c r="E5" s="76"/>
      <c r="F5" s="76"/>
      <c r="G5" s="76"/>
      <c r="H5" s="76"/>
      <c r="I5" s="76"/>
    </row>
    <row r="6" customFormat="1" ht="23" customHeight="1" spans="1:9">
      <c r="A6" s="75"/>
      <c r="B6" s="77">
        <v>12000</v>
      </c>
      <c r="C6" s="77">
        <v>0</v>
      </c>
      <c r="D6" s="77">
        <v>0</v>
      </c>
      <c r="E6" s="77">
        <v>0</v>
      </c>
      <c r="F6" s="77">
        <v>0</v>
      </c>
      <c r="G6" s="77">
        <v>12000</v>
      </c>
      <c r="H6" s="77">
        <v>0</v>
      </c>
      <c r="I6" s="77">
        <v>0</v>
      </c>
    </row>
    <row r="7" s="58" customFormat="1" ht="33.75" customHeight="1" spans="1:9">
      <c r="A7" s="78" t="s">
        <v>225</v>
      </c>
      <c r="B7" s="77">
        <v>12000</v>
      </c>
      <c r="C7" s="77">
        <v>0</v>
      </c>
      <c r="D7" s="77">
        <v>0</v>
      </c>
      <c r="E7" s="77">
        <v>0</v>
      </c>
      <c r="F7" s="77">
        <v>0</v>
      </c>
      <c r="G7" s="77">
        <v>12000</v>
      </c>
      <c r="H7" s="77">
        <v>0</v>
      </c>
      <c r="I7" s="77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G7" sqref="G7"/>
    </sheetView>
  </sheetViews>
  <sheetFormatPr defaultColWidth="9" defaultRowHeight="14.4" outlineLevelRow="6" outlineLevelCol="6"/>
  <cols>
    <col min="1" max="1" width="9" style="58"/>
    <col min="2" max="2" width="11.3703703703704" style="58" customWidth="1"/>
    <col min="3" max="3" width="16.6296296296296" style="58" customWidth="1"/>
    <col min="4" max="4" width="12" style="58" customWidth="1"/>
    <col min="5" max="5" width="14.3796296296296" style="58" customWidth="1"/>
    <col min="6" max="6" width="18.1296296296296" style="58" customWidth="1"/>
    <col min="7" max="7" width="18.8796296296296" style="58" customWidth="1"/>
    <col min="8" max="16384" width="9" style="58"/>
  </cols>
  <sheetData>
    <row r="1" ht="35.25" customHeight="1" spans="1:7">
      <c r="A1" s="59" t="s">
        <v>226</v>
      </c>
      <c r="B1" s="59"/>
      <c r="C1" s="59"/>
      <c r="D1" s="59"/>
      <c r="E1" s="59"/>
      <c r="F1" s="59"/>
      <c r="G1" s="59"/>
    </row>
    <row r="2" ht="24" customHeight="1" spans="1:7">
      <c r="A2" s="60" t="s">
        <v>74</v>
      </c>
      <c r="B2" s="61"/>
      <c r="C2" s="61"/>
      <c r="G2" s="62" t="s">
        <v>2</v>
      </c>
    </row>
    <row r="3" ht="26.25" customHeight="1" spans="1:7">
      <c r="A3" s="63" t="s">
        <v>66</v>
      </c>
      <c r="B3" s="64" t="s">
        <v>227</v>
      </c>
      <c r="C3" s="65"/>
      <c r="D3" s="65"/>
      <c r="E3" s="65"/>
      <c r="F3" s="65"/>
      <c r="G3" s="66"/>
    </row>
    <row r="4" ht="16.5" customHeight="1" spans="1:7">
      <c r="A4" s="67"/>
      <c r="B4" s="63" t="s">
        <v>228</v>
      </c>
      <c r="C4" s="63" t="s">
        <v>151</v>
      </c>
      <c r="D4" s="63" t="s">
        <v>229</v>
      </c>
      <c r="E4" s="64" t="s">
        <v>230</v>
      </c>
      <c r="F4" s="66"/>
      <c r="G4" s="63" t="s">
        <v>231</v>
      </c>
    </row>
    <row r="5" ht="34.5" customHeight="1" spans="1:7">
      <c r="A5" s="68"/>
      <c r="B5" s="68"/>
      <c r="C5" s="68"/>
      <c r="D5" s="68"/>
      <c r="E5" s="69" t="s">
        <v>232</v>
      </c>
      <c r="F5" s="69" t="s">
        <v>155</v>
      </c>
      <c r="G5" s="68"/>
    </row>
    <row r="6" s="58" customFormat="1" ht="57" customHeight="1" spans="1:7">
      <c r="A6" s="6" t="s">
        <v>69</v>
      </c>
      <c r="B6" s="70">
        <v>2000</v>
      </c>
      <c r="C6" s="70">
        <v>2000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" t="s">
        <v>233</v>
      </c>
      <c r="B7" s="70">
        <v>2000</v>
      </c>
      <c r="C7" s="70">
        <v>2000</v>
      </c>
      <c r="D7" s="70">
        <v>0</v>
      </c>
      <c r="E7" s="70">
        <v>0</v>
      </c>
      <c r="F7" s="70">
        <v>0</v>
      </c>
      <c r="G7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O6" sqref="O6"/>
    </sheetView>
  </sheetViews>
  <sheetFormatPr defaultColWidth="9" defaultRowHeight="14.4" outlineLevelRow="5"/>
  <cols>
    <col min="1" max="19" width="9" style="41"/>
    <col min="20" max="20" width="16.2592592592593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74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235</v>
      </c>
    </row>
    <row r="3" ht="40.5" customHeight="1" spans="1:22">
      <c r="A3" s="47" t="s">
        <v>236</v>
      </c>
      <c r="B3" s="47" t="s">
        <v>66</v>
      </c>
      <c r="C3" s="47" t="s">
        <v>237</v>
      </c>
      <c r="D3" s="47" t="s">
        <v>238</v>
      </c>
      <c r="E3" s="47" t="s">
        <v>239</v>
      </c>
      <c r="F3" s="47" t="s">
        <v>240</v>
      </c>
      <c r="G3" s="47" t="s">
        <v>241</v>
      </c>
      <c r="H3" s="48" t="s">
        <v>242</v>
      </c>
      <c r="I3" s="54"/>
      <c r="J3" s="54"/>
      <c r="K3" s="54"/>
      <c r="L3" s="55"/>
      <c r="M3" s="48" t="s">
        <v>243</v>
      </c>
      <c r="N3" s="54"/>
      <c r="O3" s="54"/>
      <c r="P3" s="54"/>
      <c r="Q3" s="54"/>
      <c r="R3" s="54"/>
      <c r="S3" s="55"/>
      <c r="T3" s="50" t="s">
        <v>244</v>
      </c>
      <c r="U3" s="47" t="s">
        <v>245</v>
      </c>
      <c r="V3" s="47" t="s">
        <v>246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247</v>
      </c>
      <c r="I4" s="50" t="s">
        <v>248</v>
      </c>
      <c r="J4" s="50" t="s">
        <v>19</v>
      </c>
      <c r="K4" s="50" t="s">
        <v>249</v>
      </c>
      <c r="L4" s="50" t="s">
        <v>250</v>
      </c>
      <c r="M4" s="50" t="s">
        <v>251</v>
      </c>
      <c r="N4" s="50" t="s">
        <v>7</v>
      </c>
      <c r="O4" s="50" t="s">
        <v>20</v>
      </c>
      <c r="P4" s="50" t="s">
        <v>252</v>
      </c>
      <c r="Q4" s="50" t="s">
        <v>253</v>
      </c>
      <c r="R4" s="50" t="s">
        <v>151</v>
      </c>
      <c r="S4" s="50" t="s">
        <v>160</v>
      </c>
      <c r="T4" s="50"/>
      <c r="U4" s="49"/>
      <c r="V4" s="49"/>
    </row>
    <row r="5" ht="13.5" customHeight="1" spans="1:22">
      <c r="A5" s="50" t="s">
        <v>254</v>
      </c>
      <c r="B5" s="50" t="s">
        <v>254</v>
      </c>
      <c r="C5" s="50" t="s">
        <v>254</v>
      </c>
      <c r="D5" s="50" t="s">
        <v>254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128" customHeight="1" spans="1:22">
      <c r="A6" s="51" t="s">
        <v>71</v>
      </c>
      <c r="B6" s="51" t="s">
        <v>233</v>
      </c>
      <c r="C6" s="51" t="s">
        <v>255</v>
      </c>
      <c r="D6" s="51" t="s">
        <v>256</v>
      </c>
      <c r="E6" s="52">
        <v>3</v>
      </c>
      <c r="F6" s="52">
        <v>2</v>
      </c>
      <c r="G6" s="51" t="s">
        <v>257</v>
      </c>
      <c r="H6" s="53">
        <v>22.8</v>
      </c>
      <c r="I6" s="53">
        <v>17.8</v>
      </c>
      <c r="J6" s="53">
        <v>0</v>
      </c>
      <c r="K6" s="53">
        <v>0</v>
      </c>
      <c r="L6" s="53">
        <v>5</v>
      </c>
      <c r="M6" s="53">
        <v>22.8</v>
      </c>
      <c r="N6" s="53">
        <v>21.6</v>
      </c>
      <c r="O6" s="53">
        <v>1.2</v>
      </c>
      <c r="P6" s="53">
        <v>1.32</v>
      </c>
      <c r="Q6" s="53">
        <v>0</v>
      </c>
      <c r="R6" s="53">
        <v>1.32</v>
      </c>
      <c r="S6" s="53">
        <v>0</v>
      </c>
      <c r="T6" s="57" t="s">
        <v>258</v>
      </c>
      <c r="U6" s="51" t="s">
        <v>259</v>
      </c>
      <c r="V6" s="51" t="s">
        <v>259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J38" sqref="J38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925925925926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236</v>
      </c>
      <c r="B4" s="27" t="s">
        <v>66</v>
      </c>
      <c r="C4" s="27" t="s">
        <v>261</v>
      </c>
      <c r="D4" s="27" t="s">
        <v>262</v>
      </c>
      <c r="E4" s="27" t="s">
        <v>263</v>
      </c>
      <c r="F4" s="27" t="s">
        <v>264</v>
      </c>
      <c r="G4" s="27" t="s">
        <v>265</v>
      </c>
      <c r="H4" s="27" t="s">
        <v>238</v>
      </c>
      <c r="I4" s="27" t="s">
        <v>266</v>
      </c>
      <c r="J4" s="27" t="s">
        <v>267</v>
      </c>
      <c r="K4" s="32" t="s">
        <v>268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269</v>
      </c>
      <c r="W4" s="34" t="s">
        <v>270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245</v>
      </c>
      <c r="BA4" s="27" t="s">
        <v>246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271</v>
      </c>
      <c r="L5" s="35"/>
      <c r="M5" s="35"/>
      <c r="N5" s="35"/>
      <c r="O5" s="35"/>
      <c r="P5" s="35"/>
      <c r="Q5" s="35"/>
      <c r="R5" s="36"/>
      <c r="S5" s="34" t="s">
        <v>272</v>
      </c>
      <c r="T5" s="35"/>
      <c r="U5" s="36"/>
      <c r="V5" s="28"/>
      <c r="W5" s="27" t="s">
        <v>273</v>
      </c>
      <c r="X5" s="27" t="s">
        <v>274</v>
      </c>
      <c r="Y5" s="34" t="s">
        <v>275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276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277</v>
      </c>
      <c r="L6" s="36"/>
      <c r="M6" s="34" t="s">
        <v>278</v>
      </c>
      <c r="N6" s="36"/>
      <c r="O6" s="34" t="s">
        <v>279</v>
      </c>
      <c r="P6" s="36"/>
      <c r="Q6" s="34" t="s">
        <v>280</v>
      </c>
      <c r="R6" s="36"/>
      <c r="S6" s="27" t="s">
        <v>281</v>
      </c>
      <c r="T6" s="27" t="s">
        <v>282</v>
      </c>
      <c r="U6" s="27" t="s">
        <v>283</v>
      </c>
      <c r="V6" s="28"/>
      <c r="W6" s="28"/>
      <c r="X6" s="28"/>
      <c r="Y6" s="34" t="s">
        <v>284</v>
      </c>
      <c r="Z6" s="35"/>
      <c r="AA6" s="36"/>
      <c r="AB6" s="34" t="s">
        <v>285</v>
      </c>
      <c r="AC6" s="35"/>
      <c r="AD6" s="36"/>
      <c r="AE6" s="34" t="s">
        <v>286</v>
      </c>
      <c r="AF6" s="35"/>
      <c r="AG6" s="36"/>
      <c r="AH6" s="34" t="s">
        <v>287</v>
      </c>
      <c r="AI6" s="35"/>
      <c r="AJ6" s="36"/>
      <c r="AK6" s="34" t="s">
        <v>288</v>
      </c>
      <c r="AL6" s="35"/>
      <c r="AM6" s="36"/>
      <c r="AN6" s="34" t="s">
        <v>289</v>
      </c>
      <c r="AO6" s="35"/>
      <c r="AP6" s="36"/>
      <c r="AQ6" s="34" t="s">
        <v>290</v>
      </c>
      <c r="AR6" s="35"/>
      <c r="AS6" s="36"/>
      <c r="AT6" s="34" t="s">
        <v>291</v>
      </c>
      <c r="AU6" s="35"/>
      <c r="AV6" s="36"/>
      <c r="AW6" s="34" t="s">
        <v>292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293</v>
      </c>
      <c r="L7" s="27" t="s">
        <v>294</v>
      </c>
      <c r="M7" s="27" t="s">
        <v>295</v>
      </c>
      <c r="N7" s="27" t="s">
        <v>296</v>
      </c>
      <c r="O7" s="27" t="s">
        <v>297</v>
      </c>
      <c r="P7" s="27" t="s">
        <v>298</v>
      </c>
      <c r="Q7" s="27" t="s">
        <v>299</v>
      </c>
      <c r="R7" s="27" t="s">
        <v>300</v>
      </c>
      <c r="S7" s="28"/>
      <c r="T7" s="28"/>
      <c r="U7" s="28"/>
      <c r="V7" s="28"/>
      <c r="W7" s="28"/>
      <c r="X7" s="28"/>
      <c r="Y7" s="27" t="s">
        <v>301</v>
      </c>
      <c r="Z7" s="27" t="s">
        <v>302</v>
      </c>
      <c r="AA7" s="27" t="s">
        <v>303</v>
      </c>
      <c r="AB7" s="27" t="s">
        <v>304</v>
      </c>
      <c r="AC7" s="27" t="s">
        <v>305</v>
      </c>
      <c r="AD7" s="27" t="s">
        <v>306</v>
      </c>
      <c r="AE7" s="27" t="s">
        <v>307</v>
      </c>
      <c r="AF7" s="27" t="s">
        <v>308</v>
      </c>
      <c r="AG7" s="27" t="s">
        <v>309</v>
      </c>
      <c r="AH7" s="27" t="s">
        <v>310</v>
      </c>
      <c r="AI7" s="27" t="s">
        <v>311</v>
      </c>
      <c r="AJ7" s="27" t="s">
        <v>312</v>
      </c>
      <c r="AK7" s="27" t="s">
        <v>313</v>
      </c>
      <c r="AL7" s="27" t="s">
        <v>314</v>
      </c>
      <c r="AM7" s="27" t="s">
        <v>315</v>
      </c>
      <c r="AN7" s="27" t="s">
        <v>316</v>
      </c>
      <c r="AO7" s="27" t="s">
        <v>317</v>
      </c>
      <c r="AP7" s="27" t="s">
        <v>318</v>
      </c>
      <c r="AQ7" s="27" t="s">
        <v>319</v>
      </c>
      <c r="AR7" s="27" t="s">
        <v>320</v>
      </c>
      <c r="AS7" s="27" t="s">
        <v>321</v>
      </c>
      <c r="AT7" s="27" t="s">
        <v>322</v>
      </c>
      <c r="AU7" s="27" t="s">
        <v>323</v>
      </c>
      <c r="AV7" s="27" t="s">
        <v>324</v>
      </c>
      <c r="AW7" s="27" t="s">
        <v>325</v>
      </c>
      <c r="AX7" s="27" t="s">
        <v>326</v>
      </c>
      <c r="AY7" s="27" t="s">
        <v>327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254</v>
      </c>
      <c r="B9" s="30" t="s">
        <v>254</v>
      </c>
      <c r="C9" s="30" t="s">
        <v>254</v>
      </c>
      <c r="D9" s="30" t="s">
        <v>254</v>
      </c>
      <c r="E9" s="30" t="s">
        <v>254</v>
      </c>
      <c r="F9" s="30" t="s">
        <v>254</v>
      </c>
      <c r="G9" s="30" t="s">
        <v>254</v>
      </c>
      <c r="H9" s="30" t="s">
        <v>254</v>
      </c>
      <c r="I9" s="30" t="s">
        <v>254</v>
      </c>
      <c r="J9" s="30" t="s">
        <v>254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 t="s">
        <v>71</v>
      </c>
      <c r="B10" s="31" t="s">
        <v>233</v>
      </c>
      <c r="C10" s="31"/>
      <c r="D10" s="31"/>
      <c r="E10" s="31" t="s">
        <v>216</v>
      </c>
      <c r="F10" s="31" t="s">
        <v>216</v>
      </c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E12" sqref="E12"/>
    </sheetView>
  </sheetViews>
  <sheetFormatPr defaultColWidth="9" defaultRowHeight="14.4" outlineLevelRow="5"/>
  <cols>
    <col min="1" max="1" width="15.1296296296296" style="10" customWidth="1"/>
    <col min="2" max="2" width="18.6296296296296" style="10" customWidth="1"/>
    <col min="3" max="3" width="7.75925925925926" style="10" customWidth="1"/>
    <col min="4" max="4" width="9" style="10"/>
    <col min="5" max="5" width="7.75925925925926" style="10" customWidth="1"/>
    <col min="6" max="6" width="5" style="10" customWidth="1"/>
    <col min="7" max="7" width="5.37962962962963" style="10" customWidth="1"/>
    <col min="8" max="8" width="10.1296296296296" style="10" customWidth="1"/>
    <col min="9" max="9" width="11" style="10" customWidth="1"/>
    <col min="10" max="10" width="10.8796296296296" style="10" customWidth="1"/>
    <col min="11" max="11" width="9" style="10"/>
    <col min="12" max="12" width="8.37962962962963" style="10" customWidth="1"/>
    <col min="13" max="13" width="6.5" style="10" customWidth="1"/>
    <col min="14" max="15" width="9.62962962962963" style="10" customWidth="1"/>
    <col min="16" max="16384" width="9" style="10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328</v>
      </c>
    </row>
    <row r="2" ht="22.5" customHeight="1" spans="1:15">
      <c r="A2" s="11" t="s">
        <v>329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13.5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9"/>
      <c r="M3" s="19"/>
      <c r="N3" s="19"/>
      <c r="O3" s="19" t="s">
        <v>2</v>
      </c>
    </row>
    <row r="4" ht="14.25" customHeight="1" spans="1:15">
      <c r="A4" s="14" t="s">
        <v>236</v>
      </c>
      <c r="B4" s="14" t="s">
        <v>66</v>
      </c>
      <c r="C4" s="14" t="s">
        <v>330</v>
      </c>
      <c r="D4" s="14" t="s">
        <v>331</v>
      </c>
      <c r="E4" s="14" t="s">
        <v>332</v>
      </c>
      <c r="F4" s="14" t="s">
        <v>333</v>
      </c>
      <c r="G4" s="14" t="s">
        <v>334</v>
      </c>
      <c r="H4" s="14" t="s">
        <v>63</v>
      </c>
      <c r="I4" s="20" t="s">
        <v>67</v>
      </c>
      <c r="J4" s="21" t="s">
        <v>335</v>
      </c>
      <c r="K4" s="21" t="s">
        <v>336</v>
      </c>
      <c r="L4" s="21" t="s">
        <v>337</v>
      </c>
      <c r="M4" s="21" t="s">
        <v>24</v>
      </c>
      <c r="N4" s="21" t="s">
        <v>29</v>
      </c>
      <c r="O4" s="21" t="s">
        <v>338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2"/>
      <c r="J5" s="23"/>
      <c r="K5" s="23"/>
      <c r="L5" s="23"/>
      <c r="M5" s="23"/>
      <c r="N5" s="23"/>
      <c r="O5" s="23"/>
    </row>
    <row r="6" s="9" customFormat="1" ht="22.5" customHeight="1" spans="1:15">
      <c r="A6" s="15" t="s">
        <v>71</v>
      </c>
      <c r="B6" s="15" t="s">
        <v>233</v>
      </c>
      <c r="C6" s="15"/>
      <c r="D6" s="15" t="s">
        <v>216</v>
      </c>
      <c r="E6" s="16"/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E7" sqref="E7"/>
    </sheetView>
  </sheetViews>
  <sheetFormatPr defaultColWidth="9" defaultRowHeight="14.4" outlineLevelRow="6" outlineLevelCol="4"/>
  <sheetData>
    <row r="1" ht="42.95" customHeight="1" spans="1:5">
      <c r="A1" s="2" t="s">
        <v>339</v>
      </c>
      <c r="B1" s="2"/>
      <c r="C1" s="2"/>
      <c r="D1" s="2"/>
      <c r="E1" s="2"/>
    </row>
    <row r="2" ht="13.5" customHeight="1" spans="5:5">
      <c r="E2" s="3" t="s">
        <v>235</v>
      </c>
    </row>
    <row r="3" ht="27" customHeight="1" spans="1:5">
      <c r="A3" s="4" t="s">
        <v>66</v>
      </c>
      <c r="B3" s="4" t="s">
        <v>223</v>
      </c>
      <c r="C3" s="4" t="s">
        <v>340</v>
      </c>
      <c r="D3" s="4" t="s">
        <v>341</v>
      </c>
      <c r="E3" s="4" t="s">
        <v>342</v>
      </c>
    </row>
    <row r="4" s="1" customFormat="1" ht="50" customHeight="1" spans="1:5">
      <c r="A4" s="5" t="s">
        <v>233</v>
      </c>
      <c r="B4" s="6" t="s">
        <v>94</v>
      </c>
      <c r="C4" s="6" t="s">
        <v>343</v>
      </c>
      <c r="D4" s="6" t="s">
        <v>344</v>
      </c>
      <c r="E4" s="6" t="s">
        <v>345</v>
      </c>
    </row>
    <row r="5" ht="46" customHeight="1" spans="1:5">
      <c r="A5" s="5" t="s">
        <v>233</v>
      </c>
      <c r="B5" s="6" t="s">
        <v>96</v>
      </c>
      <c r="C5" s="6" t="s">
        <v>343</v>
      </c>
      <c r="D5" s="6" t="s">
        <v>346</v>
      </c>
      <c r="E5" s="6" t="s">
        <v>347</v>
      </c>
    </row>
    <row r="6" ht="44" customHeight="1" spans="1:5">
      <c r="A6" s="5" t="s">
        <v>233</v>
      </c>
      <c r="B6" s="7" t="s">
        <v>97</v>
      </c>
      <c r="C6" s="6" t="s">
        <v>343</v>
      </c>
      <c r="D6" s="6" t="s">
        <v>344</v>
      </c>
      <c r="E6" s="8">
        <v>3.6</v>
      </c>
    </row>
    <row r="7" ht="38" customHeight="1" spans="1:5">
      <c r="A7" s="5" t="s">
        <v>233</v>
      </c>
      <c r="B7" s="7" t="s">
        <v>225</v>
      </c>
      <c r="C7" s="6" t="s">
        <v>343</v>
      </c>
      <c r="D7" s="6" t="s">
        <v>344</v>
      </c>
      <c r="E7" s="8">
        <v>1.2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2022-09-03T05:54:18Z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3542026</vt:i4>
  </property>
  <property fmtid="{D5CDD505-2E9C-101B-9397-08002B2CF9AE}" pid="4" name="ICV">
    <vt:lpwstr>47A0F34BDFB1470B994DDE19F50FD432</vt:lpwstr>
  </property>
</Properties>
</file>