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 firstSheet="3" activeTab="5"/>
  </bookViews>
  <sheets>
    <sheet name="目录" sheetId="2" r:id="rId1"/>
    <sheet name="2022年部门收支总体情况表" sheetId="3" r:id="rId2"/>
    <sheet name="2022年部门收入总体情况表" sheetId="4" r:id="rId3"/>
    <sheet name="2022年部门支出总体情况表1" sheetId="27" r:id="rId4"/>
    <sheet name="2022年财政拨款收支总体情况表" sheetId="8" r:id="rId5"/>
    <sheet name="2022年一般公共预算支出表" sheetId="9" r:id="rId6"/>
    <sheet name="2022年一般公共预算基本支出情况表" sheetId="26" r:id="rId7"/>
    <sheet name="2022年一般公共预算“三公”经费支出情况表" sheetId="16" r:id="rId8"/>
    <sheet name="2022年政府性基金预算支出情况表" sheetId="17" r:id="rId9"/>
    <sheet name="2022年整体支出绩效目标表" sheetId="28" r:id="rId10"/>
    <sheet name="2022年项目支出绩效目标表" sheetId="29" r:id="rId11"/>
  </sheets>
  <calcPr calcId="144525"/>
</workbook>
</file>

<file path=xl/sharedStrings.xml><?xml version="1.0" encoding="utf-8"?>
<sst xmlns="http://schemas.openxmlformats.org/spreadsheetml/2006/main" count="531" uniqueCount="313">
  <si>
    <t>部门预算公开表</t>
  </si>
  <si>
    <t>一、部门预算报表</t>
  </si>
  <si>
    <t>2022年部门收支总体情况表</t>
  </si>
  <si>
    <t>2022年部门收入总体情况表</t>
  </si>
  <si>
    <t>2022年部门支出总体情况表</t>
  </si>
  <si>
    <t>2022年财政拨款收支总体情况表</t>
  </si>
  <si>
    <t>2022年一般公共预算支出表</t>
  </si>
  <si>
    <t>2022年一般公共预算基本支出情况表</t>
  </si>
  <si>
    <t>2022年一般公共预算“三公”经费支出情况表</t>
  </si>
  <si>
    <t>2022年政府性基金预算支出情况表</t>
  </si>
  <si>
    <t>2022年整体支出绩效目标表</t>
  </si>
  <si>
    <t>2022年项目支出绩效目标表</t>
  </si>
  <si>
    <t>部门公开表01</t>
  </si>
  <si>
    <t>部门：206001临湘市发展和改革局机关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</si>
  <si>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</si>
  <si>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</si>
  <si>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</si>
  <si>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</si>
  <si>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</si>
  <si>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</si>
  <si>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</si>
  <si>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</si>
  <si>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</si>
  <si>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</si>
  <si>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</si>
  <si>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</si>
  <si>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</si>
  <si>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</si>
  <si>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</si>
  <si>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</si>
  <si>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</si>
  <si>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</si>
  <si>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</si>
  <si>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</si>
  <si>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</si>
  <si>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</si>
  <si>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</si>
  <si>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</si>
  <si>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</si>
  <si>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</si>
  <si>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</si>
  <si>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</si>
  <si>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</si>
  <si>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</si>
  <si>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</si>
  <si>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</si>
  <si>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</si>
  <si>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</si>
  <si>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</si>
  <si>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</si>
  <si>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</si>
  <si>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</si>
  <si>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</si>
  <si>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</si>
  <si>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</si>
  <si>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</si>
  <si>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</si>
  <si>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</si>
  <si>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</si>
  <si>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</si>
  <si>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</si>
  <si>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</si>
  <si>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</si>
  <si>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</si>
  <si>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</si>
  <si>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</si>
  <si>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</si>
  <si>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</si>
  <si>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</si>
  <si>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</si>
  <si>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</si>
  <si>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</si>
  <si>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</si>
  <si>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</si>
  <si>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</si>
  <si>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</si>
  <si>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</si>
  <si>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</si>
  <si>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</si>
  <si>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</si>
  <si>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</si>
  <si>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</si>
  <si>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</si>
  <si>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</si>
  <si>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</si>
  <si>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</si>
  <si>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</si>
  <si>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</si>
  <si>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</si>
  <si>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</si>
  <si>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</si>
  <si>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</si>
  <si>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</si>
  <si>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</si>
  <si>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</si>
  <si>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</si>
  <si>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</si>
  <si>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</si>
  <si>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</si>
  <si>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</si>
  <si>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</si>
  <si>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</si>
  <si>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</si>
  <si>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</si>
  <si>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</si>
  <si>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</si>
  <si>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</si>
  <si>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</si>
  <si>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</si>
  <si>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</si>
  <si>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</si>
  <si>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</si>
  <si>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</si>
  <si>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</si>
  <si>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</si>
  <si>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</si>
  <si>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</si>
  <si>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</si>
  <si>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</si>
  <si>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</si>
  <si>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</si>
  <si>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</si>
  <si>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</si>
  <si>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</si>
  <si>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</si>
  <si>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</si>
  <si>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</si>
  <si>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</si>
  <si>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一般公共预算补助</t>
  </si>
  <si>
    <t>政府性基金补助</t>
  </si>
  <si>
    <t>国有资本经营预算补助</t>
  </si>
  <si>
    <t>206</t>
  </si>
  <si>
    <t>临湘市发展和改革局机关</t>
  </si>
  <si>
    <t xml:space="preserve">  206001</t>
  </si>
  <si>
    <t xml:space="preserve">  临湘市发展和改革局机关</t>
  </si>
  <si>
    <t>部门公开表03</t>
  </si>
  <si>
    <t xml:space="preserve">部门：206001临湘市发展和改革局机关                                                                                                    单位：万元                 </t>
  </si>
  <si>
    <t>单位</t>
  </si>
  <si>
    <t>总计</t>
  </si>
  <si>
    <t>基本支出</t>
  </si>
  <si>
    <t>项目支出</t>
  </si>
  <si>
    <t>编码</t>
  </si>
  <si>
    <t>名称</t>
  </si>
  <si>
    <t>人员类</t>
  </si>
  <si>
    <t>公用经费</t>
  </si>
  <si>
    <t>其他运转类</t>
  </si>
  <si>
    <t>特定目标类</t>
  </si>
  <si>
    <t>总计:</t>
  </si>
  <si>
    <t>一般公共服务支出</t>
  </si>
  <si>
    <t>发展与改革事务</t>
  </si>
  <si>
    <t xml:space="preserve">    行政运行</t>
  </si>
  <si>
    <t xml:space="preserve">    一般行政管理事务</t>
  </si>
  <si>
    <t xml:space="preserve">    其他发展与改革事务支出</t>
  </si>
  <si>
    <t xml:space="preserve">  社会保障和就业支出</t>
  </si>
  <si>
    <t xml:space="preserve">   行政事业单位养老支出</t>
  </si>
  <si>
    <t xml:space="preserve">   2080505</t>
  </si>
  <si>
    <t xml:space="preserve">    机关事业单位基本养老保险缴费支出</t>
  </si>
  <si>
    <t xml:space="preserve">  221</t>
  </si>
  <si>
    <t xml:space="preserve">  住房保障支出</t>
  </si>
  <si>
    <t xml:space="preserve">   22102</t>
  </si>
  <si>
    <t xml:space="preserve">   住房改革支出</t>
  </si>
  <si>
    <t xml:space="preserve">   2210201</t>
  </si>
  <si>
    <t xml:space="preserve">    住房公积金</t>
  </si>
  <si>
    <t>部门公开表04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</si>
  <si>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</si>
  <si>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</si>
  <si>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</si>
  <si>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</si>
  <si>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</si>
  <si>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</si>
  <si>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</si>
  <si>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</si>
  <si>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</si>
  <si>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</si>
  <si>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</si>
  <si>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2022年一般公共预算支出情况表</t>
  </si>
  <si>
    <t>部门：206_临湘市发展和改革局机关</t>
  </si>
  <si>
    <t>单位：万元</t>
  </si>
  <si>
    <t>科目编码</t>
  </si>
  <si>
    <t>科目名称</t>
  </si>
  <si>
    <t>人员经费</t>
  </si>
  <si>
    <t>总计：</t>
  </si>
  <si>
    <t>201</t>
  </si>
  <si>
    <t xml:space="preserve">  20104</t>
  </si>
  <si>
    <t xml:space="preserve">  发展与改革事务</t>
  </si>
  <si>
    <t xml:space="preserve">   2010401</t>
  </si>
  <si>
    <t xml:space="preserve">   行政运行</t>
  </si>
  <si>
    <t xml:space="preserve">   2010402</t>
  </si>
  <si>
    <t xml:space="preserve">   一般行政管理事务</t>
  </si>
  <si>
    <t xml:space="preserve">   2010499</t>
  </si>
  <si>
    <t xml:space="preserve">   其他发展与改革事务支出</t>
  </si>
  <si>
    <t>208</t>
  </si>
  <si>
    <t>社会保障和就业支出</t>
  </si>
  <si>
    <t xml:space="preserve">  20805</t>
  </si>
  <si>
    <t xml:space="preserve">  行政事业单位养老支出</t>
  </si>
  <si>
    <t xml:space="preserve">   机关事业单位基本养老保险缴费支出</t>
  </si>
  <si>
    <t>221</t>
  </si>
  <si>
    <t>住房保障支出</t>
  </si>
  <si>
    <t xml:space="preserve">  22102</t>
  </si>
  <si>
    <t xml:space="preserve">  住房改革支出</t>
  </si>
  <si>
    <t xml:space="preserve">   住房公积金</t>
  </si>
  <si>
    <t>注：如本表格为空，则表示本年度未安排此项目</t>
  </si>
  <si>
    <t>部门公开表06</t>
  </si>
  <si>
    <t>部门：206001临湘市发展和改革局机关                                               单位：万元</t>
  </si>
  <si>
    <t>部门预算支出经济分类科目</t>
  </si>
  <si>
    <t>本年一般公共预算基本支出</t>
  </si>
  <si>
    <t>301</t>
  </si>
  <si>
    <t>工资福利支出</t>
  </si>
  <si>
    <t xml:space="preserve">  30107</t>
  </si>
  <si>
    <t xml:space="preserve">  绩效工资</t>
  </si>
  <si>
    <t xml:space="preserve">  30102</t>
  </si>
  <si>
    <t xml:space="preserve">  津贴补贴</t>
  </si>
  <si>
    <t xml:space="preserve">  30101</t>
  </si>
  <si>
    <t xml:space="preserve">  基本工资</t>
  </si>
  <si>
    <t xml:space="preserve">  30103</t>
  </si>
  <si>
    <t xml:space="preserve">  奖金</t>
  </si>
  <si>
    <t xml:space="preserve">  30199</t>
  </si>
  <si>
    <t xml:space="preserve">  其他工资福利支出</t>
  </si>
  <si>
    <t xml:space="preserve">  30108</t>
  </si>
  <si>
    <t xml:space="preserve">  机关事业单位基本养老保险缴费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</si>
  <si>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</si>
  <si>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</si>
  <si>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</si>
  <si>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</si>
  <si>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</si>
  <si>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</si>
  <si>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303</t>
  </si>
  <si>
    <t>对个人和家庭的补助</t>
  </si>
  <si>
    <t xml:space="preserve">  30304</t>
  </si>
  <si>
    <t xml:space="preserve">  抚恤金</t>
  </si>
  <si>
    <t>302</t>
  </si>
  <si>
    <t>商品和服务支出</t>
  </si>
  <si>
    <t xml:space="preserve">  30201</t>
  </si>
  <si>
    <t xml:space="preserve">  办公费</t>
  </si>
  <si>
    <t xml:space="preserve">  会议费</t>
  </si>
  <si>
    <t xml:space="preserve">  培训费</t>
  </si>
  <si>
    <t xml:space="preserve">  公务接待费</t>
  </si>
  <si>
    <t xml:space="preserve">  其他商品和服务支出</t>
  </si>
  <si>
    <t>合  计</t>
  </si>
  <si>
    <t>部门公开表07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</si>
  <si>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</si>
  <si>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</si>
  <si>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</si>
  <si>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</si>
  <si>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</si>
  <si>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</si>
  <si>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</si>
  <si>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</si>
  <si>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部门公开表08</t>
  </si>
  <si>
    <t>本年政府性基金预算支出</t>
  </si>
  <si>
    <t>本单位2022年度没有政府性基金预算安排，本表数据为空。</t>
  </si>
  <si>
    <t>部门预算公开表09</t>
  </si>
  <si>
    <t>部门整体支出绩效目标表</t>
  </si>
  <si>
    <t>填报单位：206001临湘市发展和改革局机关</t>
  </si>
  <si>
    <t>部门名称</t>
  </si>
  <si>
    <t>年度预算申请</t>
  </si>
  <si>
    <t>部门职能职责描述</t>
  </si>
  <si>
    <t>整体绩效目标</t>
  </si>
  <si>
    <t>部门整体支出年度绩效目标</t>
  </si>
  <si>
    <t>资金总额</t>
  </si>
  <si>
    <t>按收入性质分</t>
  </si>
  <si>
    <t>按支出性质分</t>
  </si>
  <si>
    <t>产出指标</t>
  </si>
  <si>
    <t>效益指标</t>
  </si>
  <si>
    <t>政府性基金拨款</t>
  </si>
  <si>
    <t>其他资金</t>
  </si>
  <si>
    <t>我局是财政全额预算政府组成部门，主管承担着全市中长期经济规划编制宏观调控，立项争资，价格监测调控，组织实施全市国民经济运行和社会发展战略等多项职能。</t>
  </si>
  <si>
    <t>任务1：经济指标稳中向好
任务2：争资争项再创新高
任务3：项目建设稳步推进
任务4：物价管理规范有序
任务5：社会民生提质扩面</t>
  </si>
  <si>
    <t>1.积极申报项目全年共争取各类资金44.6亿元，占年度计划50亿任务的89.2%。2.认真做好2022年地方政府专项债发行工作，配合完成中心城区水污染防治、2022年城镇老旧小区改造等4个项目的专项债资料申报，共争取专项债资金7.19亿元。3.全年共受理及办理审批项目329个，完成投资263.94亿元。4.全年受理各类价格认定案件163件，认定总金额355.90万元。</t>
  </si>
  <si>
    <t xml:space="preserve">1.坚持把优化营商环境作为第一要务，实行“一站式受理、一条龙服务、一支笔审批”；2.深入贯彻“六稳六保”政策落地见效，落实减税降费政策，实行涉企收费目录清单制度，对照“惠企业政策100条”，进一步降低企业用电、用气、物流成本。3.加强对帮代办工作指导，企业满意率达100%。 </t>
  </si>
  <si>
    <t>部门预算公开表10</t>
  </si>
  <si>
    <t>项目支出绩效目标表</t>
  </si>
  <si>
    <t>项目名称</t>
  </si>
  <si>
    <t>项目总体绩效目标</t>
  </si>
  <si>
    <t>绩效指标</t>
  </si>
  <si>
    <t>一级指标</t>
  </si>
  <si>
    <t>二级指标</t>
  </si>
  <si>
    <t>三级指标</t>
  </si>
  <si>
    <t>指标值</t>
  </si>
  <si>
    <t>指标值内容</t>
  </si>
  <si>
    <t>指标值类型</t>
  </si>
  <si>
    <t xml:space="preserve"> 项目前期经费</t>
  </si>
  <si>
    <t>确保全年项目申报成功工作经费</t>
  </si>
  <si>
    <t>产出数量指标</t>
  </si>
  <si>
    <t>确保项目申报300个</t>
  </si>
  <si>
    <t>确保项目申报成功</t>
  </si>
  <si>
    <t>无</t>
  </si>
  <si>
    <t>定量</t>
  </si>
  <si>
    <t>产出质量指标</t>
  </si>
  <si>
    <t>申报经费</t>
  </si>
  <si>
    <t>按实际发生支付</t>
  </si>
  <si>
    <t>产出成本指标</t>
  </si>
  <si>
    <t>控制在预算范围内</t>
  </si>
  <si>
    <t>≦200</t>
  </si>
  <si>
    <t>产出时效指标</t>
  </si>
  <si>
    <t>覆盖全年</t>
  </si>
  <si>
    <t>经济效益指标</t>
  </si>
  <si>
    <t>不适用</t>
  </si>
  <si>
    <t>社会效益指标</t>
  </si>
  <si>
    <t>定性</t>
  </si>
  <si>
    <t>生态效益指标</t>
  </si>
  <si>
    <t>可持续影响指标</t>
  </si>
  <si>
    <t>满意度指标</t>
  </si>
  <si>
    <t xml:space="preserve"> 专项经费</t>
  </si>
  <si>
    <t>保障专项项目的申报</t>
  </si>
  <si>
    <t>确保专项项目申报</t>
  </si>
  <si>
    <t>确保专项项目申报成功</t>
  </si>
  <si>
    <t>≦80</t>
  </si>
  <si>
    <t xml:space="preserve">  桃矿独立工矿区改革搬迁领导小组工作经费</t>
  </si>
  <si>
    <t>确保桃矿工独立矿区改革搬迁项目顺利完工</t>
  </si>
  <si>
    <t>确保项目顺利实施完工</t>
  </si>
  <si>
    <t>随时监督项目开展进度</t>
  </si>
  <si>
    <t>≦47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</si>
</sst>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\ ?/?"/>
  </numFmts>
  <fonts count="41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sz val="9"/>
      <color theme="1"/>
      <name val="SimSun"/>
      <charset val="134"/>
    </font>
    <font>
      <sz val="10"/>
      <name val="SimSun"/>
      <charset val="134"/>
    </font>
    <font>
      <b/>
      <sz val="10"/>
      <name val="宋体"/>
      <charset val="134"/>
    </font>
    <font>
      <sz val="10"/>
      <name val="Arial"/>
      <charset val="134"/>
    </font>
    <font>
      <sz val="9"/>
      <name val="宋体"/>
      <charset val="134"/>
    </font>
    <font>
      <b/>
      <sz val="20"/>
      <name val="宋体"/>
      <charset val="134"/>
    </font>
    <font>
      <b/>
      <sz val="17"/>
      <name val="SimSun"/>
      <charset val="134"/>
    </font>
    <font>
      <b/>
      <sz val="10"/>
      <name val="SimSun"/>
      <charset val="134"/>
    </font>
    <font>
      <sz val="9"/>
      <color indexed="8"/>
      <name val="宋体"/>
      <charset val="134"/>
      <scheme val="minor"/>
    </font>
    <font>
      <sz val="11"/>
      <color indexed="8"/>
      <name val="宋体"/>
      <charset val="1"/>
      <scheme val="minor"/>
    </font>
    <font>
      <b/>
      <sz val="11"/>
      <name val="SimSun"/>
      <charset val="134"/>
    </font>
    <font>
      <sz val="8"/>
      <name val="SimSun"/>
      <charset val="134"/>
    </font>
    <font>
      <sz val="7"/>
      <name val="SimSun"/>
      <charset val="134"/>
    </font>
    <font>
      <b/>
      <sz val="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1" fillId="0" borderId="0" applyFont="0" applyFill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3" fillId="4" borderId="15" applyNumberFormat="0" applyAlignment="0" applyProtection="0">
      <alignment vertical="center"/>
    </xf>
    <xf numFmtId="44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43" fontId="21" fillId="0" borderId="0" applyFont="0" applyFill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1" fillId="8" borderId="16" applyNumberFormat="0" applyFont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34" fillId="12" borderId="19" applyNumberFormat="0" applyAlignment="0" applyProtection="0">
      <alignment vertical="center"/>
    </xf>
    <xf numFmtId="0" fontId="35" fillId="12" borderId="15" applyNumberFormat="0" applyAlignment="0" applyProtection="0">
      <alignment vertical="center"/>
    </xf>
    <xf numFmtId="0" fontId="36" fillId="13" borderId="20" applyNumberFormat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37" fillId="0" borderId="21" applyNumberFormat="0" applyFill="0" applyAlignment="0" applyProtection="0">
      <alignment vertical="center"/>
    </xf>
    <xf numFmtId="0" fontId="38" fillId="0" borderId="22" applyNumberFormat="0" applyFill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0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4" fontId="5" fillId="0" borderId="4" xfId="0" applyNumberFormat="1" applyFont="1" applyFill="1" applyBorder="1" applyAlignment="1">
      <alignment vertical="center" wrapText="1"/>
    </xf>
    <xf numFmtId="0" fontId="5" fillId="0" borderId="4" xfId="0" applyFont="1" applyFill="1" applyBorder="1" applyAlignment="1">
      <alignment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vertical="center" wrapText="1"/>
    </xf>
    <xf numFmtId="0" fontId="5" fillId="0" borderId="5" xfId="0" applyFont="1" applyFill="1" applyBorder="1" applyAlignment="1">
      <alignment vertical="center" wrapText="1"/>
    </xf>
    <xf numFmtId="14" fontId="5" fillId="0" borderId="5" xfId="0" applyNumberFormat="1" applyFont="1" applyFill="1" applyBorder="1" applyAlignment="1">
      <alignment vertical="center" wrapText="1"/>
    </xf>
    <xf numFmtId="0" fontId="5" fillId="0" borderId="8" xfId="0" applyFont="1" applyFill="1" applyBorder="1" applyAlignment="1">
      <alignment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7" fillId="0" borderId="0" xfId="0" applyNumberFormat="1" applyFont="1" applyFill="1" applyBorder="1" applyAlignment="1" applyProtection="1">
      <alignment horizontal="right" vertical="center"/>
    </xf>
    <xf numFmtId="0" fontId="3" fillId="0" borderId="0" xfId="0" applyFont="1" applyFill="1" applyBorder="1" applyAlignment="1">
      <alignment horizontal="right" vertical="center" wrapText="1"/>
    </xf>
    <xf numFmtId="0" fontId="0" fillId="0" borderId="0" xfId="0" applyFill="1">
      <alignment vertical="center"/>
    </xf>
    <xf numFmtId="0" fontId="8" fillId="0" borderId="0" xfId="0" applyNumberFormat="1" applyFont="1" applyFill="1" applyBorder="1" applyAlignment="1" applyProtection="1">
      <alignment horizontal="right"/>
    </xf>
    <xf numFmtId="0" fontId="9" fillId="0" borderId="0" xfId="0" applyFont="1" applyFill="1" applyBorder="1" applyAlignment="1"/>
    <xf numFmtId="0" fontId="10" fillId="0" borderId="0" xfId="0" applyNumberFormat="1" applyFont="1" applyFill="1" applyBorder="1" applyAlignment="1" applyProtection="1">
      <alignment horizontal="center"/>
    </xf>
    <xf numFmtId="0" fontId="7" fillId="0" borderId="10" xfId="0" applyNumberFormat="1" applyFont="1" applyFill="1" applyBorder="1" applyAlignment="1" applyProtection="1">
      <alignment vertical="center"/>
    </xf>
    <xf numFmtId="0" fontId="7" fillId="0" borderId="11" xfId="0" applyNumberFormat="1" applyFont="1" applyFill="1" applyBorder="1" applyAlignment="1" applyProtection="1">
      <alignment horizontal="center" vertical="center"/>
    </xf>
    <xf numFmtId="0" fontId="7" fillId="0" borderId="6" xfId="0" applyNumberFormat="1" applyFont="1" applyFill="1" applyBorder="1" applyAlignment="1" applyProtection="1">
      <alignment horizontal="center" vertical="center"/>
    </xf>
    <xf numFmtId="0" fontId="7" fillId="0" borderId="12" xfId="0" applyNumberFormat="1" applyFont="1" applyFill="1" applyBorder="1" applyAlignment="1" applyProtection="1">
      <alignment horizontal="center" vertical="center"/>
    </xf>
    <xf numFmtId="0" fontId="7" fillId="0" borderId="12" xfId="0" applyNumberFormat="1" applyFont="1" applyFill="1" applyBorder="1" applyAlignment="1" applyProtection="1">
      <alignment horizontal="center" vertical="center" wrapText="1"/>
    </xf>
    <xf numFmtId="176" fontId="7" fillId="0" borderId="13" xfId="0" applyNumberFormat="1" applyFont="1" applyFill="1" applyBorder="1" applyAlignment="1" applyProtection="1">
      <alignment vertical="center" wrapText="1"/>
    </xf>
    <xf numFmtId="4" fontId="7" fillId="0" borderId="6" xfId="0" applyNumberFormat="1" applyFont="1" applyFill="1" applyBorder="1" applyAlignment="1" applyProtection="1">
      <alignment horizontal="right" vertical="center" wrapText="1"/>
    </xf>
    <xf numFmtId="4" fontId="7" fillId="0" borderId="14" xfId="0" applyNumberFormat="1" applyFont="1" applyFill="1" applyBorder="1" applyAlignment="1" applyProtection="1">
      <alignment horizontal="right" vertical="center" wrapText="1"/>
    </xf>
    <xf numFmtId="0" fontId="7" fillId="0" borderId="0" xfId="0" applyFont="1" applyFill="1" applyBorder="1" applyAlignment="1"/>
    <xf numFmtId="0" fontId="7" fillId="0" borderId="6" xfId="0" applyNumberFormat="1" applyFont="1" applyFill="1" applyBorder="1" applyAlignment="1" applyProtection="1">
      <alignment horizontal="center" vertical="center" wrapText="1"/>
    </xf>
    <xf numFmtId="0" fontId="7" fillId="0" borderId="14" xfId="0" applyNumberFormat="1" applyFont="1" applyFill="1" applyBorder="1" applyAlignment="1" applyProtection="1">
      <alignment vertical="center" wrapText="1"/>
    </xf>
    <xf numFmtId="0" fontId="7" fillId="0" borderId="6" xfId="0" applyNumberFormat="1" applyFont="1" applyFill="1" applyBorder="1" applyAlignment="1" applyProtection="1">
      <alignment vertical="center" wrapText="1"/>
    </xf>
    <xf numFmtId="0" fontId="1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vertical="center" wrapText="1"/>
    </xf>
    <xf numFmtId="0" fontId="12" fillId="0" borderId="0" xfId="0" applyFont="1" applyBorder="1" applyAlignment="1">
      <alignment horizontal="righ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vertical="center" wrapText="1"/>
    </xf>
    <xf numFmtId="4" fontId="12" fillId="0" borderId="1" xfId="0" applyNumberFormat="1" applyFont="1" applyBorder="1" applyAlignment="1">
      <alignment vertical="center" wrapText="1"/>
    </xf>
    <xf numFmtId="0" fontId="12" fillId="0" borderId="1" xfId="0" applyFont="1" applyBorder="1" applyAlignment="1">
      <alignment horizontal="left" vertical="center" wrapText="1"/>
    </xf>
    <xf numFmtId="0" fontId="12" fillId="0" borderId="1" xfId="0" applyFont="1" applyFill="1" applyBorder="1" applyAlignment="1">
      <alignment horizontal="left" vertical="center" wrapText="1"/>
    </xf>
    <xf numFmtId="4" fontId="12" fillId="0" borderId="1" xfId="0" applyNumberFormat="1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left" vertical="center" wrapText="1"/>
    </xf>
    <xf numFmtId="4" fontId="6" fillId="0" borderId="1" xfId="0" applyNumberFormat="1" applyFont="1" applyFill="1" applyBorder="1" applyAlignment="1">
      <alignment vertical="center" wrapText="1"/>
    </xf>
    <xf numFmtId="4" fontId="6" fillId="0" borderId="1" xfId="0" applyNumberFormat="1" applyFont="1" applyFill="1" applyBorder="1" applyAlignment="1">
      <alignment horizontal="right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4" fontId="3" fillId="0" borderId="1" xfId="0" applyNumberFormat="1" applyFont="1" applyBorder="1" applyAlignment="1">
      <alignment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1" fillId="0" borderId="1" xfId="0" applyNumberFormat="1" applyFont="1" applyBorder="1" applyAlignment="1">
      <alignment vertical="center" wrapText="1"/>
    </xf>
    <xf numFmtId="0" fontId="13" fillId="0" borderId="0" xfId="0" applyFo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4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4" fontId="3" fillId="0" borderId="1" xfId="0" applyNumberFormat="1" applyFont="1" applyFill="1" applyBorder="1" applyAlignment="1">
      <alignment horizontal="center" vertical="center" wrapText="1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14" fillId="0" borderId="0" xfId="0" applyFont="1" applyFill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" fontId="12" fillId="0" borderId="1" xfId="0" applyNumberFormat="1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left" vertical="center" wrapText="1"/>
    </xf>
    <xf numFmtId="4" fontId="1" fillId="2" borderId="1" xfId="0" applyNumberFormat="1" applyFont="1" applyFill="1" applyBorder="1" applyAlignment="1">
      <alignment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4" fontId="1" fillId="0" borderId="1" xfId="0" applyNumberFormat="1" applyFont="1" applyFill="1" applyBorder="1" applyAlignment="1">
      <alignment horizontal="right" vertical="center" wrapText="1"/>
    </xf>
    <xf numFmtId="0" fontId="16" fillId="0" borderId="0" xfId="0" applyFont="1" applyBorder="1" applyAlignment="1">
      <alignment vertical="center" wrapText="1"/>
    </xf>
    <xf numFmtId="4" fontId="12" fillId="0" borderId="1" xfId="0" applyNumberFormat="1" applyFont="1" applyBorder="1" applyAlignment="1">
      <alignment horizontal="right" vertical="center" wrapText="1"/>
    </xf>
    <xf numFmtId="0" fontId="17" fillId="0" borderId="0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4" fontId="6" fillId="0" borderId="1" xfId="0" applyNumberFormat="1" applyFont="1" applyBorder="1" applyAlignment="1">
      <alignment vertical="center" wrapText="1"/>
    </xf>
    <xf numFmtId="4" fontId="6" fillId="0" borderId="1" xfId="0" applyNumberFormat="1" applyFont="1" applyBorder="1" applyAlignment="1">
      <alignment horizontal="right" vertical="center" wrapText="1"/>
    </xf>
    <xf numFmtId="0" fontId="18" fillId="0" borderId="0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19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"/>
  <sheetViews>
    <sheetView topLeftCell="A4" workbookViewId="0">
      <selection activeCell="L11" sqref="L11"/>
    </sheetView>
  </sheetViews>
  <sheetFormatPr defaultColWidth="10" defaultRowHeight="14.4" outlineLevelCol="2"/>
  <cols>
    <col min="1" max="1" width="6.39814814814815" customWidth="1"/>
    <col min="2" max="2" width="9.87037037037037" customWidth="1"/>
    <col min="3" max="3" width="52.3981481481481" customWidth="1"/>
    <col min="4" max="4" width="9.73148148148148" customWidth="1"/>
  </cols>
  <sheetData>
    <row r="1" ht="32.85" customHeight="1" spans="1:3">
      <c r="A1" s="39"/>
      <c r="B1" s="53" t="s">
        <v>0</v>
      </c>
      <c r="C1" s="53"/>
    </row>
    <row r="2" ht="24.95" customHeight="1" spans="2:3">
      <c r="B2" s="53"/>
      <c r="C2" s="53"/>
    </row>
    <row r="3" ht="31.15" customHeight="1" spans="2:3">
      <c r="B3" s="97" t="s">
        <v>1</v>
      </c>
      <c r="C3" s="97"/>
    </row>
    <row r="4" ht="32.65" customHeight="1" spans="2:3">
      <c r="B4" s="98">
        <v>1</v>
      </c>
      <c r="C4" s="99" t="s">
        <v>2</v>
      </c>
    </row>
    <row r="5" ht="32.65" customHeight="1" spans="2:3">
      <c r="B5" s="98">
        <v>2</v>
      </c>
      <c r="C5" s="100" t="s">
        <v>3</v>
      </c>
    </row>
    <row r="6" ht="32.65" customHeight="1" spans="2:3">
      <c r="B6" s="98">
        <v>3</v>
      </c>
      <c r="C6" s="99" t="s">
        <v>4</v>
      </c>
    </row>
    <row r="7" ht="32.65" customHeight="1" spans="2:3">
      <c r="B7" s="98">
        <v>4</v>
      </c>
      <c r="C7" s="99" t="s">
        <v>5</v>
      </c>
    </row>
    <row r="8" ht="32.65" customHeight="1" spans="2:3">
      <c r="B8" s="98">
        <v>5</v>
      </c>
      <c r="C8" s="99" t="s">
        <v>6</v>
      </c>
    </row>
    <row r="9" ht="32.65" customHeight="1" spans="2:3">
      <c r="B9" s="98">
        <v>6</v>
      </c>
      <c r="C9" s="99" t="s">
        <v>7</v>
      </c>
    </row>
    <row r="10" ht="32.65" customHeight="1" spans="2:3">
      <c r="B10" s="98">
        <v>7</v>
      </c>
      <c r="C10" s="99" t="s">
        <v>8</v>
      </c>
    </row>
    <row r="11" ht="32.65" customHeight="1" spans="2:3">
      <c r="B11" s="98">
        <v>8</v>
      </c>
      <c r="C11" s="99" t="s">
        <v>9</v>
      </c>
    </row>
    <row r="12" ht="32.65" customHeight="1" spans="2:3">
      <c r="B12" s="98">
        <v>9</v>
      </c>
      <c r="C12" s="99" t="s">
        <v>10</v>
      </c>
    </row>
    <row r="13" ht="32.65" customHeight="1" spans="2:3">
      <c r="B13" s="98">
        <v>10</v>
      </c>
      <c r="C13" s="99" t="s">
        <v>11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7"/>
  <sheetViews>
    <sheetView topLeftCell="A16" workbookViewId="0">
      <selection activeCell="K17" sqref="K17"/>
    </sheetView>
  </sheetViews>
  <sheetFormatPr defaultColWidth="10" defaultRowHeight="14.4" outlineLevelCol="7"/>
  <cols>
    <col min="1" max="1" width="29.462962962963" customWidth="1"/>
    <col min="2" max="2" width="10.1296296296296" customWidth="1"/>
    <col min="3" max="3" width="23.1296296296296" customWidth="1"/>
    <col min="4" max="4" width="10.6018518518519" customWidth="1"/>
    <col min="5" max="5" width="29.6018518518519" customWidth="1"/>
    <col min="6" max="6" width="10.462962962963" customWidth="1"/>
    <col min="7" max="7" width="20.2685185185185" customWidth="1"/>
    <col min="8" max="8" width="11" customWidth="1"/>
    <col min="9" max="9" width="9.73148148148148" customWidth="1"/>
  </cols>
  <sheetData>
    <row r="1" ht="12.95" customHeight="1" spans="1:8">
      <c r="A1" s="39"/>
      <c r="H1" s="40" t="s">
        <v>12</v>
      </c>
    </row>
    <row r="2" ht="24.2" customHeight="1" spans="1:8">
      <c r="A2" s="96" t="s">
        <v>2</v>
      </c>
      <c r="B2" s="96"/>
      <c r="C2" s="96"/>
      <c r="D2" s="96"/>
      <c r="E2" s="96"/>
      <c r="F2" s="96"/>
      <c r="G2" s="96"/>
      <c r="H2" s="96"/>
    </row>
    <row r="3" ht="17.25" customHeight="1" spans="1:8">
      <c r="A3" s="42" t="s">
        <v>13</v>
      </c>
      <c r="B3" s="42"/>
      <c r="C3" s="42"/>
      <c r="D3" s="42"/>
      <c r="E3" s="42"/>
      <c r="F3" s="42"/>
      <c r="G3" s="43" t="s">
        <v>14</v>
      </c>
      <c r="H3" s="43"/>
    </row>
    <row r="4" ht="17.85" customHeight="1" spans="1:8">
      <c r="A4" s="44" t="s">
        <v>15</v>
      </c>
      <c r="B4" s="44"/>
      <c r="C4" s="44" t="s">
        <v>16</v>
      </c>
      <c r="D4" s="44"/>
      <c r="E4" s="44"/>
      <c r="F4" s="44"/>
      <c r="G4" s="44"/>
      <c r="H4" s="44"/>
    </row>
    <row r="5" ht="22.35" customHeight="1" spans="1:8">
      <c r="A5" s="44" t="s">
        <v>17</v>
      </c>
      <c r="B5" s="44" t="s">
        <v>18</v>
      </c>
      <c r="C5" s="44" t="s">
        <v>19</v>
      </c>
      <c r="D5" s="44" t="s">
        <v>18</v>
      </c>
      <c r="E5" s="44" t="s">
        <v>20</v>
      </c>
      <c r="F5" s="44" t="s">
        <v>18</v>
      </c>
      <c r="G5" s="44" t="s">
        <v>21</v>
      </c>
      <c r="H5" s="44" t="s">
        <v>18</v>
      </c>
    </row>
    <row r="6" ht="16.35" customHeight="1" spans="1:8">
      <c r="A6" s="45" t="s">
        <v>22</v>
      </c>
      <c r="B6" s="92">
        <v>783.263309</v>
      </c>
      <c r="C6" s="91" t="s">
        <v>23</v>
      </c>
      <c r="D6" s="93">
        <v>704.644713</v>
      </c>
      <c r="E6" s="45" t="s">
        <v>24</v>
      </c>
      <c r="F6" s="46">
        <v>456.263309</v>
      </c>
      <c r="G6" s="91" t="s">
        <v>25</v>
      </c>
      <c r="H6" s="92">
        <v>404.823309</v>
      </c>
    </row>
    <row r="7" ht="16.35" customHeight="1" spans="1:8">
      <c r="A7" s="91" t="s">
        <v>26</v>
      </c>
      <c r="B7" s="92">
        <v>783.263309</v>
      </c>
      <c r="C7" s="91" t="s">
        <v>27</v>
      </c>
      <c r="D7" s="93"/>
      <c r="E7" s="91" t="s">
        <v>28</v>
      </c>
      <c r="F7" s="92">
        <v>404.823309</v>
      </c>
      <c r="G7" s="91" t="s">
        <v>29</v>
      </c>
      <c r="H7" s="92">
        <v>376.1</v>
      </c>
    </row>
    <row r="8" ht="16.35" customHeight="1" spans="1:8">
      <c r="A8" s="45" t="s">
        <v>30</v>
      </c>
      <c r="B8" s="92"/>
      <c r="C8" s="91" t="s">
        <v>31</v>
      </c>
      <c r="D8" s="93"/>
      <c r="E8" s="91" t="s">
        <v>32</v>
      </c>
      <c r="F8" s="92">
        <v>49.1</v>
      </c>
      <c r="G8" s="91" t="s">
        <v>33</v>
      </c>
      <c r="H8" s="92"/>
    </row>
    <row r="9" ht="16.35" customHeight="1" spans="1:8">
      <c r="A9" s="91" t="s">
        <v>34</v>
      </c>
      <c r="B9" s="92"/>
      <c r="C9" s="91" t="s">
        <v>35</v>
      </c>
      <c r="D9" s="93"/>
      <c r="E9" s="91" t="s">
        <v>36</v>
      </c>
      <c r="F9" s="92">
        <v>2.34</v>
      </c>
      <c r="G9" s="91" t="s">
        <v>37</v>
      </c>
      <c r="H9" s="92"/>
    </row>
    <row r="10" ht="16.35" customHeight="1" spans="1:8">
      <c r="A10" s="91" t="s">
        <v>38</v>
      </c>
      <c r="B10" s="92"/>
      <c r="C10" s="91" t="s">
        <v>39</v>
      </c>
      <c r="D10" s="93"/>
      <c r="E10" s="45" t="s">
        <v>40</v>
      </c>
      <c r="F10" s="46">
        <v>327</v>
      </c>
      <c r="G10" s="91" t="s">
        <v>41</v>
      </c>
      <c r="H10" s="92"/>
    </row>
    <row r="11" ht="16.35" customHeight="1" spans="1:8">
      <c r="A11" s="91" t="s">
        <v>42</v>
      </c>
      <c r="B11" s="92"/>
      <c r="C11" s="91" t="s">
        <v>43</v>
      </c>
      <c r="D11" s="93"/>
      <c r="E11" s="91" t="s">
        <v>44</v>
      </c>
      <c r="F11" s="92"/>
      <c r="G11" s="91" t="s">
        <v>45</v>
      </c>
      <c r="H11" s="92"/>
    </row>
    <row r="12" ht="16.35" customHeight="1" spans="1:8">
      <c r="A12" s="91" t="s">
        <v>46</v>
      </c>
      <c r="B12" s="92"/>
      <c r="C12" s="91" t="s">
        <v>47</v>
      </c>
      <c r="D12" s="93"/>
      <c r="E12" s="91" t="s">
        <v>48</v>
      </c>
      <c r="F12" s="92">
        <v>327</v>
      </c>
      <c r="G12" s="91" t="s">
        <v>49</v>
      </c>
      <c r="H12" s="92"/>
    </row>
    <row r="13" ht="16.35" customHeight="1" spans="1:8">
      <c r="A13" s="91" t="s">
        <v>50</v>
      </c>
      <c r="B13" s="92"/>
      <c r="C13" s="91" t="s">
        <v>51</v>
      </c>
      <c r="D13" s="93">
        <v>44.93</v>
      </c>
      <c r="E13" s="91" t="s">
        <v>52</v>
      </c>
      <c r="F13" s="92"/>
      <c r="G13" s="91" t="s">
        <v>53</v>
      </c>
      <c r="H13" s="92"/>
    </row>
    <row r="14" ht="16.35" customHeight="1" spans="1:8">
      <c r="A14" s="91" t="s">
        <v>54</v>
      </c>
      <c r="B14" s="92"/>
      <c r="C14" s="91" t="s">
        <v>55</v>
      </c>
      <c r="D14" s="93"/>
      <c r="E14" s="91" t="s">
        <v>56</v>
      </c>
      <c r="F14" s="92"/>
      <c r="G14" s="91" t="s">
        <v>57</v>
      </c>
      <c r="H14" s="92">
        <v>2.34</v>
      </c>
    </row>
    <row r="15" ht="16.35" customHeight="1" spans="1:8">
      <c r="A15" s="91" t="s">
        <v>58</v>
      </c>
      <c r="B15" s="92"/>
      <c r="C15" s="91" t="s">
        <v>59</v>
      </c>
      <c r="D15" s="93"/>
      <c r="E15" s="91" t="s">
        <v>60</v>
      </c>
      <c r="F15" s="92"/>
      <c r="G15" s="91" t="s">
        <v>61</v>
      </c>
      <c r="H15" s="92"/>
    </row>
    <row r="16" ht="16.35" customHeight="1" spans="1:8">
      <c r="A16" s="91" t="s">
        <v>62</v>
      </c>
      <c r="B16" s="92"/>
      <c r="C16" s="91" t="s">
        <v>63</v>
      </c>
      <c r="D16" s="93"/>
      <c r="E16" s="91" t="s">
        <v>64</v>
      </c>
      <c r="F16" s="92"/>
      <c r="G16" s="91" t="s">
        <v>65</v>
      </c>
      <c r="H16" s="92"/>
    </row>
    <row r="17" ht="16.35" customHeight="1" spans="1:8">
      <c r="A17" s="91" t="s">
        <v>66</v>
      </c>
      <c r="B17" s="92"/>
      <c r="C17" s="91" t="s">
        <v>67</v>
      </c>
      <c r="D17" s="93"/>
      <c r="E17" s="91" t="s">
        <v>68</v>
      </c>
      <c r="F17" s="92"/>
      <c r="G17" s="91" t="s">
        <v>69</v>
      </c>
      <c r="H17" s="92"/>
    </row>
    <row r="18" ht="16.35" customHeight="1" spans="1:8">
      <c r="A18" s="91" t="s">
        <v>70</v>
      </c>
      <c r="B18" s="92"/>
      <c r="C18" s="91" t="s">
        <v>71</v>
      </c>
      <c r="D18" s="93"/>
      <c r="E18" s="91" t="s">
        <v>72</v>
      </c>
      <c r="F18" s="92"/>
      <c r="G18" s="91" t="s">
        <v>73</v>
      </c>
      <c r="H18" s="92"/>
    </row>
    <row r="19" ht="16.35" customHeight="1" spans="1:8">
      <c r="A19" s="91" t="s">
        <v>74</v>
      </c>
      <c r="B19" s="92"/>
      <c r="C19" s="91" t="s">
        <v>75</v>
      </c>
      <c r="D19" s="93"/>
      <c r="E19" s="91" t="s">
        <v>76</v>
      </c>
      <c r="F19" s="92"/>
      <c r="G19" s="91" t="s">
        <v>77</v>
      </c>
      <c r="H19" s="92"/>
    </row>
    <row r="20" ht="16.35" customHeight="1" spans="1:8">
      <c r="A20" s="45" t="s">
        <v>78</v>
      </c>
      <c r="B20" s="46"/>
      <c r="C20" s="91" t="s">
        <v>79</v>
      </c>
      <c r="D20" s="93"/>
      <c r="E20" s="91" t="s">
        <v>80</v>
      </c>
      <c r="F20" s="92"/>
      <c r="G20" s="91"/>
      <c r="H20" s="92"/>
    </row>
    <row r="21" ht="16.35" customHeight="1" spans="1:8">
      <c r="A21" s="45" t="s">
        <v>81</v>
      </c>
      <c r="B21" s="46"/>
      <c r="C21" s="91" t="s">
        <v>82</v>
      </c>
      <c r="D21" s="93"/>
      <c r="E21" s="45" t="s">
        <v>83</v>
      </c>
      <c r="F21" s="46"/>
      <c r="G21" s="91"/>
      <c r="H21" s="92"/>
    </row>
    <row r="22" ht="16.35" customHeight="1" spans="1:8">
      <c r="A22" s="45" t="s">
        <v>84</v>
      </c>
      <c r="B22" s="46"/>
      <c r="C22" s="91" t="s">
        <v>85</v>
      </c>
      <c r="D22" s="93"/>
      <c r="E22" s="91"/>
      <c r="F22" s="91"/>
      <c r="G22" s="91"/>
      <c r="H22" s="92"/>
    </row>
    <row r="23" ht="16.35" customHeight="1" spans="1:8">
      <c r="A23" s="45" t="s">
        <v>86</v>
      </c>
      <c r="B23" s="46"/>
      <c r="C23" s="91" t="s">
        <v>87</v>
      </c>
      <c r="D23" s="93"/>
      <c r="E23" s="91"/>
      <c r="F23" s="91"/>
      <c r="G23" s="91"/>
      <c r="H23" s="92"/>
    </row>
    <row r="24" ht="16.35" customHeight="1" spans="1:8">
      <c r="A24" s="45" t="s">
        <v>88</v>
      </c>
      <c r="B24" s="46"/>
      <c r="C24" s="91" t="s">
        <v>89</v>
      </c>
      <c r="D24" s="93"/>
      <c r="E24" s="91"/>
      <c r="F24" s="91"/>
      <c r="G24" s="91"/>
      <c r="H24" s="92"/>
    </row>
    <row r="25" ht="16.35" customHeight="1" spans="1:8">
      <c r="A25" s="91" t="s">
        <v>90</v>
      </c>
      <c r="B25" s="92"/>
      <c r="C25" s="91" t="s">
        <v>91</v>
      </c>
      <c r="D25" s="93">
        <v>33.693684</v>
      </c>
      <c r="E25" s="91"/>
      <c r="F25" s="91"/>
      <c r="G25" s="91"/>
      <c r="H25" s="92"/>
    </row>
    <row r="26" ht="16.35" customHeight="1" spans="1:8">
      <c r="A26" s="91" t="s">
        <v>92</v>
      </c>
      <c r="B26" s="92"/>
      <c r="C26" s="91" t="s">
        <v>93</v>
      </c>
      <c r="D26" s="93"/>
      <c r="E26" s="91"/>
      <c r="F26" s="91"/>
      <c r="G26" s="91"/>
      <c r="H26" s="92"/>
    </row>
    <row r="27" ht="16.35" customHeight="1" spans="1:8">
      <c r="A27" s="91" t="s">
        <v>94</v>
      </c>
      <c r="B27" s="92"/>
      <c r="C27" s="91" t="s">
        <v>95</v>
      </c>
      <c r="D27" s="93"/>
      <c r="E27" s="91"/>
      <c r="F27" s="91"/>
      <c r="G27" s="91"/>
      <c r="H27" s="92"/>
    </row>
    <row r="28" ht="16.35" customHeight="1" spans="1:8">
      <c r="A28" s="45" t="s">
        <v>96</v>
      </c>
      <c r="B28" s="46"/>
      <c r="C28" s="91" t="s">
        <v>97</v>
      </c>
      <c r="D28" s="93"/>
      <c r="E28" s="91"/>
      <c r="F28" s="91"/>
      <c r="G28" s="91"/>
      <c r="H28" s="92"/>
    </row>
    <row r="29" ht="16.35" customHeight="1" spans="1:8">
      <c r="A29" s="45" t="s">
        <v>98</v>
      </c>
      <c r="B29" s="46"/>
      <c r="C29" s="91" t="s">
        <v>99</v>
      </c>
      <c r="D29" s="93"/>
      <c r="E29" s="91"/>
      <c r="F29" s="91"/>
      <c r="G29" s="91"/>
      <c r="H29" s="92"/>
    </row>
    <row r="30" ht="16.35" customHeight="1" spans="1:8">
      <c r="A30" s="45" t="s">
        <v>100</v>
      </c>
      <c r="B30" s="46"/>
      <c r="C30" s="91" t="s">
        <v>101</v>
      </c>
      <c r="D30" s="93"/>
      <c r="E30" s="91"/>
      <c r="F30" s="91"/>
      <c r="G30" s="91"/>
      <c r="H30" s="92"/>
    </row>
    <row r="31" ht="16.35" customHeight="1" spans="1:8">
      <c r="A31" s="45" t="s">
        <v>102</v>
      </c>
      <c r="B31" s="46"/>
      <c r="C31" s="91" t="s">
        <v>103</v>
      </c>
      <c r="D31" s="93"/>
      <c r="E31" s="91"/>
      <c r="F31" s="91"/>
      <c r="G31" s="91"/>
      <c r="H31" s="92"/>
    </row>
    <row r="32" ht="16.35" customHeight="1" spans="1:8">
      <c r="A32" s="45" t="s">
        <v>104</v>
      </c>
      <c r="B32" s="46"/>
      <c r="C32" s="91" t="s">
        <v>105</v>
      </c>
      <c r="D32" s="93"/>
      <c r="E32" s="91"/>
      <c r="F32" s="91"/>
      <c r="G32" s="91"/>
      <c r="H32" s="92"/>
    </row>
    <row r="33" ht="16.35" customHeight="1" spans="1:8">
      <c r="A33" s="91"/>
      <c r="B33" s="91"/>
      <c r="C33" s="91" t="s">
        <v>106</v>
      </c>
      <c r="D33" s="93"/>
      <c r="E33" s="91"/>
      <c r="F33" s="91"/>
      <c r="G33" s="91"/>
      <c r="H33" s="91"/>
    </row>
    <row r="34" ht="16.35" customHeight="1" spans="1:8">
      <c r="A34" s="91"/>
      <c r="B34" s="91"/>
      <c r="C34" s="91" t="s">
        <v>107</v>
      </c>
      <c r="D34" s="93"/>
      <c r="E34" s="91"/>
      <c r="F34" s="91"/>
      <c r="G34" s="91"/>
      <c r="H34" s="91"/>
    </row>
    <row r="35" ht="16.35" customHeight="1" spans="1:8">
      <c r="A35" s="91"/>
      <c r="B35" s="91"/>
      <c r="C35" s="91" t="s">
        <v>108</v>
      </c>
      <c r="D35" s="93"/>
      <c r="E35" s="91"/>
      <c r="F35" s="91"/>
      <c r="G35" s="91"/>
      <c r="H35" s="91"/>
    </row>
    <row r="36" ht="16.35" customHeight="1" spans="1:8">
      <c r="A36" s="91"/>
      <c r="B36" s="91"/>
      <c r="C36" s="91"/>
      <c r="D36" s="91"/>
      <c r="E36" s="91"/>
      <c r="F36" s="91"/>
      <c r="G36" s="91"/>
      <c r="H36" s="91"/>
    </row>
    <row r="37" ht="16.35" customHeight="1" spans="1:8">
      <c r="A37" s="45" t="s">
        <v>109</v>
      </c>
      <c r="B37" s="46">
        <v>783.263309</v>
      </c>
      <c r="C37" s="45" t="s">
        <v>110</v>
      </c>
      <c r="D37" s="46">
        <v>783.263309</v>
      </c>
      <c r="E37" s="45" t="s">
        <v>110</v>
      </c>
      <c r="F37" s="46">
        <v>783.263309</v>
      </c>
      <c r="G37" s="45" t="s">
        <v>110</v>
      </c>
      <c r="H37" s="46">
        <v>783.263309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1"/>
  <sheetViews>
    <sheetView workbookViewId="0">
      <selection activeCell="A3" sqref="A3:R3"/>
    </sheetView>
  </sheetViews>
  <sheetFormatPr defaultColWidth="10" defaultRowHeight="14.4"/>
  <cols>
    <col min="1" max="1" width="5.87037037037037" customWidth="1"/>
    <col min="2" max="2" width="16.1296296296296" customWidth="1"/>
    <col min="3" max="3" width="8.26851851851852" customWidth="1"/>
    <col min="4" max="18" width="7.73148148148148" customWidth="1"/>
    <col min="19" max="19" width="9.73148148148148" customWidth="1"/>
  </cols>
  <sheetData>
    <row r="1" ht="16.35" customHeight="1" spans="1:18">
      <c r="A1" s="39"/>
      <c r="Q1" s="63" t="s">
        <v>111</v>
      </c>
      <c r="R1" s="63"/>
    </row>
    <row r="2" ht="33.6" customHeight="1" spans="1:18">
      <c r="A2" s="41" t="s">
        <v>3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</row>
    <row r="3" ht="22.35" customHeight="1" spans="1:18">
      <c r="A3" s="42" t="s">
        <v>13</v>
      </c>
      <c r="B3" s="42"/>
      <c r="C3" s="42"/>
      <c r="D3" s="42"/>
      <c r="E3" s="42"/>
      <c r="F3" s="42"/>
      <c r="G3" s="42"/>
      <c r="H3" s="42"/>
      <c r="I3" s="42"/>
      <c r="J3" s="42"/>
      <c r="K3" s="42"/>
      <c r="L3" s="42"/>
      <c r="M3" s="42"/>
      <c r="N3" s="42"/>
      <c r="O3" s="42"/>
      <c r="P3" s="42"/>
      <c r="Q3" s="42"/>
      <c r="R3" s="42"/>
    </row>
    <row r="4" ht="22.35" customHeight="1" spans="1:18">
      <c r="A4" s="44" t="s">
        <v>112</v>
      </c>
      <c r="B4" s="44" t="s">
        <v>113</v>
      </c>
      <c r="C4" s="44" t="s">
        <v>114</v>
      </c>
      <c r="D4" s="44" t="s">
        <v>115</v>
      </c>
      <c r="E4" s="44"/>
      <c r="F4" s="44"/>
      <c r="G4" s="44"/>
      <c r="H4" s="44"/>
      <c r="I4" s="44"/>
      <c r="J4" s="44"/>
      <c r="K4" s="44"/>
      <c r="L4" s="44"/>
      <c r="M4" s="44"/>
      <c r="N4" s="44"/>
      <c r="O4" s="44"/>
      <c r="P4" s="44"/>
      <c r="Q4" s="44"/>
      <c r="R4" s="44"/>
    </row>
    <row r="5" ht="22.35" customHeight="1" spans="1:18">
      <c r="A5" s="44"/>
      <c r="B5" s="44"/>
      <c r="C5" s="44"/>
      <c r="D5" s="44" t="s">
        <v>116</v>
      </c>
      <c r="E5" s="44" t="s">
        <v>117</v>
      </c>
      <c r="F5" s="44" t="s">
        <v>118</v>
      </c>
      <c r="G5" s="44" t="s">
        <v>119</v>
      </c>
      <c r="H5" s="44" t="s">
        <v>120</v>
      </c>
      <c r="I5" s="44" t="s">
        <v>121</v>
      </c>
      <c r="J5" s="44" t="s">
        <v>122</v>
      </c>
      <c r="K5" s="44"/>
      <c r="L5" s="44"/>
      <c r="M5" s="44"/>
      <c r="N5" s="44" t="s">
        <v>123</v>
      </c>
      <c r="O5" s="44" t="s">
        <v>124</v>
      </c>
      <c r="P5" s="44" t="s">
        <v>125</v>
      </c>
      <c r="Q5" s="44" t="s">
        <v>126</v>
      </c>
      <c r="R5" s="44" t="s">
        <v>127</v>
      </c>
    </row>
    <row r="6" ht="22.35" customHeight="1" spans="1:18">
      <c r="A6" s="44"/>
      <c r="B6" s="44"/>
      <c r="C6" s="44"/>
      <c r="D6" s="44"/>
      <c r="E6" s="44"/>
      <c r="F6" s="44"/>
      <c r="G6" s="44"/>
      <c r="H6" s="44"/>
      <c r="I6" s="44"/>
      <c r="J6" s="44" t="s">
        <v>128</v>
      </c>
      <c r="K6" s="44" t="s">
        <v>129</v>
      </c>
      <c r="L6" s="44" t="s">
        <v>130</v>
      </c>
      <c r="M6" s="44" t="s">
        <v>120</v>
      </c>
      <c r="N6" s="44"/>
      <c r="O6" s="44"/>
      <c r="P6" s="44"/>
      <c r="Q6" s="44"/>
      <c r="R6" s="44"/>
    </row>
    <row r="7" ht="22.9" customHeight="1" spans="1:18">
      <c r="A7" s="45"/>
      <c r="B7" s="45" t="s">
        <v>114</v>
      </c>
      <c r="C7" s="89">
        <v>783.263309</v>
      </c>
      <c r="D7" s="89">
        <v>783.263309</v>
      </c>
      <c r="E7" s="89">
        <v>783.263309</v>
      </c>
      <c r="F7" s="89"/>
      <c r="G7" s="89"/>
      <c r="H7" s="89"/>
      <c r="I7" s="89"/>
      <c r="J7" s="89"/>
      <c r="K7" s="89"/>
      <c r="L7" s="89"/>
      <c r="M7" s="89"/>
      <c r="N7" s="89"/>
      <c r="O7" s="89"/>
      <c r="P7" s="89"/>
      <c r="Q7" s="89"/>
      <c r="R7" s="89"/>
    </row>
    <row r="8" ht="22.9" customHeight="1" spans="1:18">
      <c r="A8" s="47" t="s">
        <v>131</v>
      </c>
      <c r="B8" s="47" t="s">
        <v>132</v>
      </c>
      <c r="C8" s="89">
        <v>783.263309</v>
      </c>
      <c r="D8" s="89">
        <v>783.263309</v>
      </c>
      <c r="E8" s="89">
        <v>783.263309</v>
      </c>
      <c r="F8" s="89"/>
      <c r="G8" s="89"/>
      <c r="H8" s="89"/>
      <c r="I8" s="89"/>
      <c r="J8" s="89"/>
      <c r="K8" s="89"/>
      <c r="L8" s="89"/>
      <c r="M8" s="89"/>
      <c r="N8" s="89"/>
      <c r="O8" s="89"/>
      <c r="P8" s="89"/>
      <c r="Q8" s="89"/>
      <c r="R8" s="89"/>
    </row>
    <row r="9" ht="22.9" customHeight="1" spans="1:18">
      <c r="A9" s="95" t="s">
        <v>133</v>
      </c>
      <c r="B9" s="95" t="s">
        <v>134</v>
      </c>
      <c r="C9" s="93">
        <v>783.263309</v>
      </c>
      <c r="D9" s="93">
        <v>783.263309</v>
      </c>
      <c r="E9" s="92">
        <v>783.263309</v>
      </c>
      <c r="F9" s="92"/>
      <c r="G9" s="92"/>
      <c r="H9" s="92"/>
      <c r="I9" s="92"/>
      <c r="J9" s="92"/>
      <c r="K9" s="92"/>
      <c r="L9" s="92"/>
      <c r="M9" s="92"/>
      <c r="N9" s="92"/>
      <c r="O9" s="92"/>
      <c r="P9" s="92"/>
      <c r="Q9" s="92"/>
      <c r="R9" s="92"/>
    </row>
    <row r="10" ht="16.35" customHeight="1"/>
    <row r="11" ht="16.35" customHeight="1" spans="7:7">
      <c r="G11" s="39"/>
    </row>
  </sheetData>
  <mergeCells count="18">
    <mergeCell ref="A2:R2"/>
    <mergeCell ref="A3:R3"/>
    <mergeCell ref="D4:R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workbookViewId="0">
      <selection activeCell="O15" sqref="O15"/>
    </sheetView>
  </sheetViews>
  <sheetFormatPr defaultColWidth="9" defaultRowHeight="14.4"/>
  <cols>
    <col min="1" max="1" width="11.2685185185185" customWidth="1"/>
    <col min="2" max="2" width="22.8703703703704" customWidth="1"/>
    <col min="3" max="9" width="11.2685185185185" customWidth="1"/>
  </cols>
  <sheetData>
    <row r="1" ht="21" customHeight="1" spans="1:9">
      <c r="A1" s="1"/>
      <c r="B1" s="1"/>
      <c r="C1" s="64"/>
      <c r="D1" s="64"/>
      <c r="E1" s="64"/>
      <c r="F1" s="64"/>
      <c r="G1" s="64"/>
      <c r="H1" s="64"/>
      <c r="I1" s="64" t="s">
        <v>135</v>
      </c>
    </row>
    <row r="2" ht="25.2" spans="1:9">
      <c r="A2" s="2" t="s">
        <v>4</v>
      </c>
      <c r="B2" s="2"/>
      <c r="C2" s="2"/>
      <c r="D2" s="2"/>
      <c r="E2" s="2"/>
      <c r="F2" s="2"/>
      <c r="G2" s="2"/>
      <c r="H2" s="2"/>
      <c r="I2" s="2"/>
    </row>
    <row r="3" ht="27" customHeight="1" spans="1:9">
      <c r="A3" s="3" t="s">
        <v>136</v>
      </c>
      <c r="B3" s="3"/>
      <c r="C3" s="65"/>
      <c r="D3" s="65"/>
      <c r="E3" s="65"/>
      <c r="F3" s="65"/>
      <c r="G3" s="65"/>
      <c r="H3" s="65"/>
      <c r="I3" s="65"/>
    </row>
    <row r="4" ht="23" customHeight="1" spans="1:9">
      <c r="A4" s="66" t="s">
        <v>137</v>
      </c>
      <c r="B4" s="66"/>
      <c r="C4" s="66" t="s">
        <v>138</v>
      </c>
      <c r="D4" s="66" t="s">
        <v>139</v>
      </c>
      <c r="E4" s="66"/>
      <c r="F4" s="66"/>
      <c r="G4" s="66" t="s">
        <v>140</v>
      </c>
      <c r="H4" s="66"/>
      <c r="I4" s="66"/>
    </row>
    <row r="5" ht="23" customHeight="1" spans="1:9">
      <c r="A5" s="66" t="s">
        <v>141</v>
      </c>
      <c r="B5" s="66" t="s">
        <v>142</v>
      </c>
      <c r="C5" s="66"/>
      <c r="D5" s="66" t="s">
        <v>114</v>
      </c>
      <c r="E5" s="66" t="s">
        <v>143</v>
      </c>
      <c r="F5" s="66" t="s">
        <v>144</v>
      </c>
      <c r="G5" s="66" t="s">
        <v>114</v>
      </c>
      <c r="H5" s="66" t="s">
        <v>145</v>
      </c>
      <c r="I5" s="66" t="s">
        <v>146</v>
      </c>
    </row>
    <row r="6" ht="23" customHeight="1" spans="1:9">
      <c r="A6" s="66" t="s">
        <v>147</v>
      </c>
      <c r="B6" s="66"/>
      <c r="C6" s="71"/>
      <c r="D6" s="71"/>
      <c r="E6" s="71"/>
      <c r="F6" s="71"/>
      <c r="G6" s="71"/>
      <c r="H6" s="71"/>
      <c r="I6" s="71"/>
    </row>
    <row r="7" ht="23" customHeight="1" spans="1:9">
      <c r="A7" s="59">
        <v>206001</v>
      </c>
      <c r="B7" s="59" t="s">
        <v>132</v>
      </c>
      <c r="C7" s="71">
        <f>D7+G7</f>
        <v>783.264713</v>
      </c>
      <c r="D7" s="71">
        <f>D8+D13+D16</f>
        <v>456.264713</v>
      </c>
      <c r="E7" s="71">
        <f>E8+E13+E16</f>
        <v>407.164713</v>
      </c>
      <c r="F7" s="71">
        <f>F8+F13+F16</f>
        <v>49.1</v>
      </c>
      <c r="G7" s="71">
        <f>G8+G13+G16</f>
        <v>327</v>
      </c>
      <c r="H7" s="71"/>
      <c r="I7" s="71">
        <f>I8+I13+I16</f>
        <v>327</v>
      </c>
    </row>
    <row r="8" ht="23" customHeight="1" spans="1:9">
      <c r="A8" s="60">
        <v>201</v>
      </c>
      <c r="B8" s="70" t="s">
        <v>148</v>
      </c>
      <c r="C8" s="71">
        <f>C9</f>
        <v>704.644713</v>
      </c>
      <c r="D8" s="71">
        <f>D9</f>
        <v>377.644713</v>
      </c>
      <c r="E8" s="71">
        <f>E9</f>
        <v>328.544713</v>
      </c>
      <c r="F8" s="71">
        <f>F9</f>
        <v>49.1</v>
      </c>
      <c r="G8" s="71">
        <f>G9</f>
        <v>327</v>
      </c>
      <c r="H8" s="71"/>
      <c r="I8" s="71">
        <f>I9</f>
        <v>327</v>
      </c>
    </row>
    <row r="9" ht="23" customHeight="1" spans="1:9">
      <c r="A9" s="60">
        <v>20104</v>
      </c>
      <c r="B9" s="70" t="s">
        <v>149</v>
      </c>
      <c r="C9" s="71">
        <f>C10+C11+C12</f>
        <v>704.644713</v>
      </c>
      <c r="D9" s="71">
        <f>D10</f>
        <v>377.644713</v>
      </c>
      <c r="E9" s="71">
        <f>E10</f>
        <v>328.544713</v>
      </c>
      <c r="F9" s="71">
        <f>F10+F11+F12</f>
        <v>49.1</v>
      </c>
      <c r="G9" s="71">
        <f>G10+G11+G12</f>
        <v>327</v>
      </c>
      <c r="H9" s="71"/>
      <c r="I9" s="71">
        <f>I10+I11+I12</f>
        <v>327</v>
      </c>
    </row>
    <row r="10" ht="23" customHeight="1" spans="1:9">
      <c r="A10" s="60">
        <v>2010401</v>
      </c>
      <c r="B10" s="70" t="s">
        <v>150</v>
      </c>
      <c r="C10" s="71">
        <f t="shared" ref="C10:C18" si="0">D10+G10</f>
        <v>377.644713</v>
      </c>
      <c r="D10" s="71">
        <f>E10+F10</f>
        <v>377.644713</v>
      </c>
      <c r="E10" s="71">
        <v>328.544713</v>
      </c>
      <c r="F10" s="71">
        <v>49.1</v>
      </c>
      <c r="G10" s="71">
        <v>0</v>
      </c>
      <c r="H10" s="71"/>
      <c r="I10" s="71">
        <v>0</v>
      </c>
    </row>
    <row r="11" ht="23" customHeight="1" spans="1:9">
      <c r="A11" s="60">
        <v>2010402</v>
      </c>
      <c r="B11" s="70" t="s">
        <v>151</v>
      </c>
      <c r="C11" s="71">
        <f t="shared" si="0"/>
        <v>247</v>
      </c>
      <c r="D11" s="71">
        <v>0</v>
      </c>
      <c r="E11" s="71"/>
      <c r="F11" s="71"/>
      <c r="G11" s="71">
        <f>I11</f>
        <v>247</v>
      </c>
      <c r="H11" s="71"/>
      <c r="I11" s="71">
        <v>247</v>
      </c>
    </row>
    <row r="12" ht="23" customHeight="1" spans="1:9">
      <c r="A12" s="60">
        <v>2010499</v>
      </c>
      <c r="B12" s="70" t="s">
        <v>152</v>
      </c>
      <c r="C12" s="71">
        <f t="shared" si="0"/>
        <v>80</v>
      </c>
      <c r="D12" s="71">
        <v>0</v>
      </c>
      <c r="E12" s="71"/>
      <c r="F12" s="71"/>
      <c r="G12" s="71">
        <f>I12</f>
        <v>80</v>
      </c>
      <c r="H12" s="71"/>
      <c r="I12" s="71">
        <v>80</v>
      </c>
    </row>
    <row r="13" ht="23" customHeight="1" spans="1:9">
      <c r="A13" s="60">
        <v>208</v>
      </c>
      <c r="B13" s="60" t="s">
        <v>153</v>
      </c>
      <c r="C13" s="71">
        <f t="shared" si="0"/>
        <v>44.93</v>
      </c>
      <c r="D13" s="71">
        <f>D14</f>
        <v>44.93</v>
      </c>
      <c r="E13" s="71">
        <f>E14</f>
        <v>44.93</v>
      </c>
      <c r="F13" s="71"/>
      <c r="G13" s="71">
        <f t="shared" ref="G13:G18" si="1">H13+I13</f>
        <v>0</v>
      </c>
      <c r="H13" s="71"/>
      <c r="I13" s="71"/>
    </row>
    <row r="14" ht="23" customHeight="1" spans="1:9">
      <c r="A14" s="60">
        <v>20805</v>
      </c>
      <c r="B14" s="60" t="s">
        <v>154</v>
      </c>
      <c r="C14" s="71">
        <f t="shared" si="0"/>
        <v>44.93</v>
      </c>
      <c r="D14" s="71">
        <f>D15</f>
        <v>44.93</v>
      </c>
      <c r="E14" s="71">
        <f>E15</f>
        <v>44.93</v>
      </c>
      <c r="F14" s="71"/>
      <c r="G14" s="71">
        <f t="shared" si="1"/>
        <v>0</v>
      </c>
      <c r="H14" s="71"/>
      <c r="I14" s="71"/>
    </row>
    <row r="15" ht="23" customHeight="1" spans="1:9">
      <c r="A15" s="60" t="s">
        <v>155</v>
      </c>
      <c r="B15" s="60" t="s">
        <v>156</v>
      </c>
      <c r="C15" s="71">
        <f t="shared" si="0"/>
        <v>44.93</v>
      </c>
      <c r="D15" s="71">
        <v>44.93</v>
      </c>
      <c r="E15" s="71">
        <v>44.93</v>
      </c>
      <c r="F15" s="69"/>
      <c r="G15" s="71">
        <f t="shared" si="1"/>
        <v>0</v>
      </c>
      <c r="H15" s="69"/>
      <c r="I15" s="69"/>
    </row>
    <row r="16" ht="23" customHeight="1" spans="1:9">
      <c r="A16" s="60" t="s">
        <v>157</v>
      </c>
      <c r="B16" s="60" t="s">
        <v>158</v>
      </c>
      <c r="C16" s="71">
        <f t="shared" si="0"/>
        <v>33.69</v>
      </c>
      <c r="D16" s="71">
        <f>E16+F16</f>
        <v>33.69</v>
      </c>
      <c r="E16" s="71">
        <f>E17</f>
        <v>33.69</v>
      </c>
      <c r="F16" s="71"/>
      <c r="G16" s="71">
        <f t="shared" si="1"/>
        <v>0</v>
      </c>
      <c r="H16" s="71"/>
      <c r="I16" s="71"/>
    </row>
    <row r="17" ht="23" customHeight="1" spans="1:9">
      <c r="A17" s="60" t="s">
        <v>159</v>
      </c>
      <c r="B17" s="60" t="s">
        <v>160</v>
      </c>
      <c r="C17" s="71">
        <f t="shared" si="0"/>
        <v>33.69</v>
      </c>
      <c r="D17" s="71">
        <f>E17+F17</f>
        <v>33.69</v>
      </c>
      <c r="E17" s="71">
        <f>E18</f>
        <v>33.69</v>
      </c>
      <c r="F17" s="71"/>
      <c r="G17" s="71">
        <f t="shared" si="1"/>
        <v>0</v>
      </c>
      <c r="H17" s="71"/>
      <c r="I17" s="71"/>
    </row>
    <row r="18" ht="23" customHeight="1" spans="1:9">
      <c r="A18" s="60" t="s">
        <v>161</v>
      </c>
      <c r="B18" s="60" t="s">
        <v>162</v>
      </c>
      <c r="C18" s="71">
        <f t="shared" si="0"/>
        <v>33.69</v>
      </c>
      <c r="D18" s="71">
        <v>33.69</v>
      </c>
      <c r="E18" s="71">
        <v>33.69</v>
      </c>
      <c r="F18" s="69"/>
      <c r="G18" s="71">
        <f t="shared" si="1"/>
        <v>0</v>
      </c>
      <c r="H18" s="69"/>
      <c r="I18" s="69"/>
    </row>
  </sheetData>
  <mergeCells count="7">
    <mergeCell ref="A2:I2"/>
    <mergeCell ref="A3:I3"/>
    <mergeCell ref="A4:B4"/>
    <mergeCell ref="D4:F4"/>
    <mergeCell ref="G4:I4"/>
    <mergeCell ref="A6:B6"/>
    <mergeCell ref="C4:C5"/>
  </mergeCells>
  <pageMargins left="0.75" right="0.75" top="1" bottom="1" header="0.5" footer="0.5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L23" sqref="L23"/>
    </sheetView>
  </sheetViews>
  <sheetFormatPr defaultColWidth="10" defaultRowHeight="14.4" outlineLevelCol="4"/>
  <cols>
    <col min="1" max="1" width="24.6018518518519" customWidth="1"/>
    <col min="2" max="2" width="16" customWidth="1"/>
    <col min="3" max="4" width="22.2685185185185" customWidth="1"/>
    <col min="5" max="5" width="0.12962962962963" customWidth="1"/>
    <col min="6" max="6" width="9.73148148148148" customWidth="1"/>
  </cols>
  <sheetData>
    <row r="1" ht="16.35" customHeight="1" spans="1:4">
      <c r="A1" s="39"/>
      <c r="D1" s="40" t="s">
        <v>163</v>
      </c>
    </row>
    <row r="2" ht="31.9" customHeight="1" spans="1:4">
      <c r="A2" s="53" t="s">
        <v>5</v>
      </c>
      <c r="B2" s="53"/>
      <c r="C2" s="53"/>
      <c r="D2" s="53"/>
    </row>
    <row r="3" ht="18.95" customHeight="1" spans="1:5">
      <c r="A3" s="42" t="s">
        <v>13</v>
      </c>
      <c r="B3" s="42"/>
      <c r="C3" s="42"/>
      <c r="D3" s="43" t="s">
        <v>14</v>
      </c>
      <c r="E3" s="39"/>
    </row>
    <row r="4" ht="20.25" customHeight="1" spans="1:5">
      <c r="A4" s="44" t="s">
        <v>15</v>
      </c>
      <c r="B4" s="44"/>
      <c r="C4" s="44" t="s">
        <v>16</v>
      </c>
      <c r="D4" s="44"/>
      <c r="E4" s="88"/>
    </row>
    <row r="5" ht="20.25" customHeight="1" spans="1:5">
      <c r="A5" s="44" t="s">
        <v>17</v>
      </c>
      <c r="B5" s="44" t="s">
        <v>18</v>
      </c>
      <c r="C5" s="44" t="s">
        <v>17</v>
      </c>
      <c r="D5" s="44" t="s">
        <v>18</v>
      </c>
      <c r="E5" s="88"/>
    </row>
    <row r="6" ht="20.25" customHeight="1" spans="1:5">
      <c r="A6" s="45" t="s">
        <v>164</v>
      </c>
      <c r="B6" s="46">
        <v>783.263309</v>
      </c>
      <c r="C6" s="45" t="s">
        <v>165</v>
      </c>
      <c r="D6" s="89">
        <v>783.263309</v>
      </c>
      <c r="E6" s="90"/>
    </row>
    <row r="7" ht="20.25" customHeight="1" spans="1:5">
      <c r="A7" s="91" t="s">
        <v>166</v>
      </c>
      <c r="B7" s="92">
        <v>783.263309</v>
      </c>
      <c r="C7" s="91" t="s">
        <v>23</v>
      </c>
      <c r="D7" s="93">
        <v>704.64</v>
      </c>
      <c r="E7" s="90"/>
    </row>
    <row r="8" ht="20.25" customHeight="1" spans="1:5">
      <c r="A8" s="91" t="s">
        <v>167</v>
      </c>
      <c r="B8" s="92">
        <v>783.263309</v>
      </c>
      <c r="C8" s="91" t="s">
        <v>27</v>
      </c>
      <c r="D8" s="93"/>
      <c r="E8" s="90"/>
    </row>
    <row r="9" ht="31.15" customHeight="1" spans="1:5">
      <c r="A9" s="91" t="s">
        <v>30</v>
      </c>
      <c r="B9" s="92"/>
      <c r="C9" s="91" t="s">
        <v>31</v>
      </c>
      <c r="D9" s="93"/>
      <c r="E9" s="90"/>
    </row>
    <row r="10" ht="20.25" customHeight="1" spans="1:5">
      <c r="A10" s="91" t="s">
        <v>168</v>
      </c>
      <c r="B10" s="92"/>
      <c r="C10" s="91" t="s">
        <v>35</v>
      </c>
      <c r="D10" s="93"/>
      <c r="E10" s="90"/>
    </row>
    <row r="11" ht="20.25" customHeight="1" spans="1:5">
      <c r="A11" s="91" t="s">
        <v>169</v>
      </c>
      <c r="B11" s="92"/>
      <c r="C11" s="91" t="s">
        <v>39</v>
      </c>
      <c r="D11" s="93"/>
      <c r="E11" s="90"/>
    </row>
    <row r="12" ht="20.25" customHeight="1" spans="1:5">
      <c r="A12" s="91" t="s">
        <v>170</v>
      </c>
      <c r="B12" s="92"/>
      <c r="C12" s="91" t="s">
        <v>43</v>
      </c>
      <c r="D12" s="93"/>
      <c r="E12" s="90"/>
    </row>
    <row r="13" ht="20.25" customHeight="1" spans="1:5">
      <c r="A13" s="45" t="s">
        <v>171</v>
      </c>
      <c r="B13" s="46"/>
      <c r="C13" s="91" t="s">
        <v>47</v>
      </c>
      <c r="D13" s="93"/>
      <c r="E13" s="90"/>
    </row>
    <row r="14" ht="20.25" customHeight="1" spans="1:5">
      <c r="A14" s="91" t="s">
        <v>166</v>
      </c>
      <c r="B14" s="92"/>
      <c r="C14" s="91" t="s">
        <v>51</v>
      </c>
      <c r="D14" s="93">
        <v>44.93</v>
      </c>
      <c r="E14" s="90"/>
    </row>
    <row r="15" ht="20.25" customHeight="1" spans="1:5">
      <c r="A15" s="91" t="s">
        <v>168</v>
      </c>
      <c r="B15" s="92"/>
      <c r="C15" s="91" t="s">
        <v>55</v>
      </c>
      <c r="D15" s="93"/>
      <c r="E15" s="90"/>
    </row>
    <row r="16" ht="20.25" customHeight="1" spans="1:5">
      <c r="A16" s="91" t="s">
        <v>169</v>
      </c>
      <c r="B16" s="92"/>
      <c r="C16" s="91" t="s">
        <v>59</v>
      </c>
      <c r="D16" s="93"/>
      <c r="E16" s="90"/>
    </row>
    <row r="17" ht="20.25" customHeight="1" spans="1:5">
      <c r="A17" s="91" t="s">
        <v>170</v>
      </c>
      <c r="B17" s="92"/>
      <c r="C17" s="91" t="s">
        <v>63</v>
      </c>
      <c r="D17" s="93"/>
      <c r="E17" s="90"/>
    </row>
    <row r="18" ht="20.25" customHeight="1" spans="1:5">
      <c r="A18" s="91"/>
      <c r="B18" s="92"/>
      <c r="C18" s="91" t="s">
        <v>67</v>
      </c>
      <c r="D18" s="93"/>
      <c r="E18" s="90"/>
    </row>
    <row r="19" ht="20.25" customHeight="1" spans="1:5">
      <c r="A19" s="91"/>
      <c r="B19" s="91"/>
      <c r="C19" s="91" t="s">
        <v>71</v>
      </c>
      <c r="D19" s="93"/>
      <c r="E19" s="90"/>
    </row>
    <row r="20" ht="20.25" customHeight="1" spans="1:5">
      <c r="A20" s="91"/>
      <c r="B20" s="91"/>
      <c r="C20" s="91" t="s">
        <v>75</v>
      </c>
      <c r="D20" s="93"/>
      <c r="E20" s="90"/>
    </row>
    <row r="21" ht="20.25" customHeight="1" spans="1:5">
      <c r="A21" s="91"/>
      <c r="B21" s="91"/>
      <c r="C21" s="91" t="s">
        <v>79</v>
      </c>
      <c r="D21" s="93"/>
      <c r="E21" s="90"/>
    </row>
    <row r="22" ht="20.25" customHeight="1" spans="1:5">
      <c r="A22" s="91"/>
      <c r="B22" s="91"/>
      <c r="C22" s="91" t="s">
        <v>82</v>
      </c>
      <c r="D22" s="93"/>
      <c r="E22" s="90"/>
    </row>
    <row r="23" ht="20.25" customHeight="1" spans="1:5">
      <c r="A23" s="91"/>
      <c r="B23" s="91"/>
      <c r="C23" s="91" t="s">
        <v>85</v>
      </c>
      <c r="D23" s="93"/>
      <c r="E23" s="90"/>
    </row>
    <row r="24" ht="20.25" customHeight="1" spans="1:5">
      <c r="A24" s="91"/>
      <c r="B24" s="91"/>
      <c r="C24" s="91" t="s">
        <v>87</v>
      </c>
      <c r="D24" s="93"/>
      <c r="E24" s="90"/>
    </row>
    <row r="25" ht="20.25" customHeight="1" spans="1:5">
      <c r="A25" s="91"/>
      <c r="B25" s="91"/>
      <c r="C25" s="91" t="s">
        <v>89</v>
      </c>
      <c r="D25" s="93"/>
      <c r="E25" s="90"/>
    </row>
    <row r="26" ht="20.25" customHeight="1" spans="1:5">
      <c r="A26" s="91"/>
      <c r="B26" s="91"/>
      <c r="C26" s="91" t="s">
        <v>91</v>
      </c>
      <c r="D26" s="93">
        <v>33.69</v>
      </c>
      <c r="E26" s="90"/>
    </row>
    <row r="27" ht="20.25" customHeight="1" spans="1:5">
      <c r="A27" s="91"/>
      <c r="B27" s="91"/>
      <c r="C27" s="91" t="s">
        <v>93</v>
      </c>
      <c r="D27" s="93"/>
      <c r="E27" s="90"/>
    </row>
    <row r="28" ht="20.25" customHeight="1" spans="1:5">
      <c r="A28" s="91"/>
      <c r="B28" s="91"/>
      <c r="C28" s="91" t="s">
        <v>95</v>
      </c>
      <c r="D28" s="93"/>
      <c r="E28" s="90"/>
    </row>
    <row r="29" ht="20.25" customHeight="1" spans="1:5">
      <c r="A29" s="91"/>
      <c r="B29" s="91"/>
      <c r="C29" s="91" t="s">
        <v>97</v>
      </c>
      <c r="D29" s="93"/>
      <c r="E29" s="90"/>
    </row>
    <row r="30" ht="20.25" customHeight="1" spans="1:5">
      <c r="A30" s="91"/>
      <c r="B30" s="91"/>
      <c r="C30" s="91" t="s">
        <v>99</v>
      </c>
      <c r="D30" s="93"/>
      <c r="E30" s="90"/>
    </row>
    <row r="31" ht="20.25" customHeight="1" spans="1:5">
      <c r="A31" s="91"/>
      <c r="B31" s="91"/>
      <c r="C31" s="91" t="s">
        <v>101</v>
      </c>
      <c r="D31" s="93"/>
      <c r="E31" s="90"/>
    </row>
    <row r="32" ht="20.25" customHeight="1" spans="1:5">
      <c r="A32" s="91"/>
      <c r="B32" s="91"/>
      <c r="C32" s="91" t="s">
        <v>103</v>
      </c>
      <c r="D32" s="93"/>
      <c r="E32" s="90"/>
    </row>
    <row r="33" ht="20.25" customHeight="1" spans="1:5">
      <c r="A33" s="91"/>
      <c r="B33" s="91"/>
      <c r="C33" s="91" t="s">
        <v>105</v>
      </c>
      <c r="D33" s="93"/>
      <c r="E33" s="90"/>
    </row>
    <row r="34" ht="20.25" customHeight="1" spans="1:5">
      <c r="A34" s="91"/>
      <c r="B34" s="91"/>
      <c r="C34" s="91" t="s">
        <v>106</v>
      </c>
      <c r="D34" s="93"/>
      <c r="E34" s="90"/>
    </row>
    <row r="35" ht="20.25" customHeight="1" spans="1:5">
      <c r="A35" s="91"/>
      <c r="B35" s="91"/>
      <c r="C35" s="91" t="s">
        <v>107</v>
      </c>
      <c r="D35" s="93"/>
      <c r="E35" s="90"/>
    </row>
    <row r="36" ht="20.25" customHeight="1" spans="1:5">
      <c r="A36" s="91"/>
      <c r="B36" s="91"/>
      <c r="C36" s="91" t="s">
        <v>108</v>
      </c>
      <c r="D36" s="93"/>
      <c r="E36" s="90"/>
    </row>
    <row r="37" ht="20.25" customHeight="1" spans="1:5">
      <c r="A37" s="91"/>
      <c r="B37" s="91"/>
      <c r="C37" s="91"/>
      <c r="D37" s="91"/>
      <c r="E37" s="90"/>
    </row>
    <row r="38" ht="20.25" customHeight="1" spans="1:5">
      <c r="A38" s="45"/>
      <c r="B38" s="45"/>
      <c r="C38" s="45" t="s">
        <v>172</v>
      </c>
      <c r="D38" s="46"/>
      <c r="E38" s="94"/>
    </row>
    <row r="39" ht="20.25" customHeight="1" spans="1:5">
      <c r="A39" s="45"/>
      <c r="B39" s="45"/>
      <c r="C39" s="45"/>
      <c r="D39" s="45"/>
      <c r="E39" s="94"/>
    </row>
    <row r="40" ht="20.25" customHeight="1" spans="1:5">
      <c r="A40" s="44" t="s">
        <v>173</v>
      </c>
      <c r="B40" s="46">
        <v>783.263309</v>
      </c>
      <c r="C40" s="44" t="s">
        <v>174</v>
      </c>
      <c r="D40" s="89">
        <v>783.263309</v>
      </c>
      <c r="E40" s="94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workbookViewId="0">
      <selection activeCell="A2" sqref="A2:G2"/>
    </sheetView>
  </sheetViews>
  <sheetFormatPr defaultColWidth="10" defaultRowHeight="14.4" outlineLevelCol="6"/>
  <cols>
    <col min="1" max="1" width="12.212962962963" style="74" customWidth="1"/>
    <col min="2" max="2" width="18.4537037037037" style="74" customWidth="1"/>
    <col min="3" max="4" width="12.6666666666667" style="74" customWidth="1"/>
    <col min="5" max="5" width="12.6203703703704" style="74" customWidth="1"/>
    <col min="6" max="6" width="11.6666666666667" style="74" customWidth="1"/>
    <col min="7" max="7" width="15.2037037037037" style="74" customWidth="1"/>
    <col min="8" max="16384" width="10" style="74"/>
  </cols>
  <sheetData>
    <row r="1" s="74" customFormat="1" ht="18.05" customHeight="1" spans="1:7">
      <c r="A1" s="75"/>
      <c r="B1" s="75"/>
      <c r="C1" s="75"/>
      <c r="D1" s="75"/>
      <c r="E1" s="75"/>
      <c r="F1" s="75"/>
      <c r="G1" s="75"/>
    </row>
    <row r="2" s="74" customFormat="1" ht="42.2" customHeight="1" spans="1:7">
      <c r="A2" s="76" t="s">
        <v>175</v>
      </c>
      <c r="B2" s="76"/>
      <c r="C2" s="76"/>
      <c r="D2" s="76"/>
      <c r="E2" s="76"/>
      <c r="F2" s="76"/>
      <c r="G2" s="76"/>
    </row>
    <row r="3" s="74" customFormat="1" ht="25.6" customHeight="1" spans="1:7">
      <c r="A3" s="77" t="s">
        <v>176</v>
      </c>
      <c r="B3" s="77"/>
      <c r="C3" s="77"/>
      <c r="D3" s="77"/>
      <c r="E3" s="77"/>
      <c r="F3" s="77"/>
      <c r="G3" s="77"/>
    </row>
    <row r="4" s="74" customFormat="1" ht="14.3" customHeight="1" spans="1:7">
      <c r="A4" s="78" t="s">
        <v>177</v>
      </c>
      <c r="B4" s="78"/>
      <c r="C4" s="78"/>
      <c r="D4" s="78"/>
      <c r="E4" s="78"/>
      <c r="F4" s="78"/>
      <c r="G4" s="78"/>
    </row>
    <row r="5" s="74" customFormat="1" ht="24.1" customHeight="1" spans="1:7">
      <c r="A5" s="79" t="s">
        <v>178</v>
      </c>
      <c r="B5" s="79" t="s">
        <v>179</v>
      </c>
      <c r="C5" s="79" t="s">
        <v>114</v>
      </c>
      <c r="D5" s="79" t="s">
        <v>139</v>
      </c>
      <c r="E5" s="79"/>
      <c r="F5" s="79"/>
      <c r="G5" s="79" t="s">
        <v>140</v>
      </c>
    </row>
    <row r="6" s="74" customFormat="1" ht="27.1" customHeight="1" spans="1:7">
      <c r="A6" s="79"/>
      <c r="B6" s="79"/>
      <c r="C6" s="79"/>
      <c r="D6" s="80" t="s">
        <v>116</v>
      </c>
      <c r="E6" s="80" t="s">
        <v>180</v>
      </c>
      <c r="F6" s="80" t="s">
        <v>144</v>
      </c>
      <c r="G6" s="79"/>
    </row>
    <row r="7" s="74" customFormat="1" ht="35.4" customHeight="1" spans="1:7">
      <c r="A7" s="79" t="s">
        <v>181</v>
      </c>
      <c r="B7" s="79"/>
      <c r="C7" s="81">
        <v>783.263309</v>
      </c>
      <c r="D7" s="81">
        <v>456.263309</v>
      </c>
      <c r="E7" s="81">
        <v>407.163309</v>
      </c>
      <c r="F7" s="81">
        <v>49.1</v>
      </c>
      <c r="G7" s="81">
        <v>327</v>
      </c>
    </row>
    <row r="8" s="74" customFormat="1" ht="23.1" customHeight="1" spans="1:7">
      <c r="A8" s="82" t="s">
        <v>182</v>
      </c>
      <c r="B8" s="82" t="s">
        <v>148</v>
      </c>
      <c r="C8" s="83">
        <v>704.644713</v>
      </c>
      <c r="D8" s="84">
        <v>377.644713</v>
      </c>
      <c r="E8" s="84">
        <v>328.544713</v>
      </c>
      <c r="F8" s="84">
        <v>49.1</v>
      </c>
      <c r="G8" s="84">
        <v>327</v>
      </c>
    </row>
    <row r="9" s="74" customFormat="1" ht="23.1" customHeight="1" spans="1:7">
      <c r="A9" s="85" t="s">
        <v>183</v>
      </c>
      <c r="B9" s="85" t="s">
        <v>184</v>
      </c>
      <c r="C9" s="83">
        <v>704.644713</v>
      </c>
      <c r="D9" s="84">
        <v>377.644713</v>
      </c>
      <c r="E9" s="84">
        <v>328.544713</v>
      </c>
      <c r="F9" s="84">
        <v>49.1</v>
      </c>
      <c r="G9" s="84">
        <v>327</v>
      </c>
    </row>
    <row r="10" s="74" customFormat="1" ht="23.1" customHeight="1" spans="1:7">
      <c r="A10" s="86" t="s">
        <v>185</v>
      </c>
      <c r="B10" s="86" t="s">
        <v>186</v>
      </c>
      <c r="C10" s="83">
        <v>377.644713</v>
      </c>
      <c r="D10" s="87">
        <v>377.644713</v>
      </c>
      <c r="E10" s="87">
        <v>328.544713</v>
      </c>
      <c r="F10" s="87">
        <v>49.1</v>
      </c>
      <c r="G10" s="87"/>
    </row>
    <row r="11" s="74" customFormat="1" ht="23.1" customHeight="1" spans="1:7">
      <c r="A11" s="86" t="s">
        <v>187</v>
      </c>
      <c r="B11" s="86" t="s">
        <v>188</v>
      </c>
      <c r="C11" s="83">
        <v>247</v>
      </c>
      <c r="D11" s="87"/>
      <c r="E11" s="87"/>
      <c r="F11" s="87"/>
      <c r="G11" s="87">
        <v>247</v>
      </c>
    </row>
    <row r="12" s="74" customFormat="1" ht="23.1" customHeight="1" spans="1:7">
      <c r="A12" s="86" t="s">
        <v>189</v>
      </c>
      <c r="B12" s="86" t="s">
        <v>190</v>
      </c>
      <c r="C12" s="83">
        <v>80</v>
      </c>
      <c r="D12" s="87"/>
      <c r="E12" s="87"/>
      <c r="F12" s="87"/>
      <c r="G12" s="87">
        <v>80</v>
      </c>
    </row>
    <row r="13" s="74" customFormat="1" ht="23.1" customHeight="1" spans="1:7">
      <c r="A13" s="82" t="s">
        <v>191</v>
      </c>
      <c r="B13" s="82" t="s">
        <v>192</v>
      </c>
      <c r="C13" s="83">
        <v>44.924912</v>
      </c>
      <c r="D13" s="84">
        <v>44.924912</v>
      </c>
      <c r="E13" s="84">
        <v>44.924912</v>
      </c>
      <c r="F13" s="84"/>
      <c r="G13" s="84"/>
    </row>
    <row r="14" s="74" customFormat="1" ht="23.1" customHeight="1" spans="1:7">
      <c r="A14" s="85" t="s">
        <v>193</v>
      </c>
      <c r="B14" s="85" t="s">
        <v>194</v>
      </c>
      <c r="C14" s="83">
        <v>44.924912</v>
      </c>
      <c r="D14" s="84">
        <v>44.924912</v>
      </c>
      <c r="E14" s="84">
        <v>44.924912</v>
      </c>
      <c r="F14" s="84"/>
      <c r="G14" s="84"/>
    </row>
    <row r="15" s="74" customFormat="1" ht="23.1" customHeight="1" spans="1:7">
      <c r="A15" s="86" t="s">
        <v>155</v>
      </c>
      <c r="B15" s="86" t="s">
        <v>195</v>
      </c>
      <c r="C15" s="83">
        <v>44.924912</v>
      </c>
      <c r="D15" s="87">
        <v>44.924912</v>
      </c>
      <c r="E15" s="87">
        <v>44.924912</v>
      </c>
      <c r="F15" s="87"/>
      <c r="G15" s="87"/>
    </row>
    <row r="16" s="74" customFormat="1" ht="23.1" customHeight="1" spans="1:7">
      <c r="A16" s="82" t="s">
        <v>196</v>
      </c>
      <c r="B16" s="82" t="s">
        <v>197</v>
      </c>
      <c r="C16" s="83">
        <v>33.693684</v>
      </c>
      <c r="D16" s="84">
        <v>33.693684</v>
      </c>
      <c r="E16" s="84">
        <v>33.693684</v>
      </c>
      <c r="F16" s="84"/>
      <c r="G16" s="84"/>
    </row>
    <row r="17" s="74" customFormat="1" ht="23.1" customHeight="1" spans="1:7">
      <c r="A17" s="85" t="s">
        <v>198</v>
      </c>
      <c r="B17" s="85" t="s">
        <v>199</v>
      </c>
      <c r="C17" s="83">
        <v>33.693684</v>
      </c>
      <c r="D17" s="84">
        <v>33.693684</v>
      </c>
      <c r="E17" s="84">
        <v>33.693684</v>
      </c>
      <c r="F17" s="84"/>
      <c r="G17" s="84"/>
    </row>
    <row r="18" s="74" customFormat="1" ht="23.1" customHeight="1" spans="1:7">
      <c r="A18" s="86" t="s">
        <v>161</v>
      </c>
      <c r="B18" s="86" t="s">
        <v>200</v>
      </c>
      <c r="C18" s="83">
        <v>33.693684</v>
      </c>
      <c r="D18" s="87">
        <v>33.693684</v>
      </c>
      <c r="E18" s="87">
        <v>33.693684</v>
      </c>
      <c r="F18" s="87"/>
      <c r="G18" s="87"/>
    </row>
    <row r="19" s="74" customFormat="1" ht="15.8" customHeight="1" spans="1:3">
      <c r="A19" s="75" t="s">
        <v>201</v>
      </c>
      <c r="B19" s="75"/>
      <c r="C19" s="75"/>
    </row>
  </sheetData>
  <mergeCells count="10">
    <mergeCell ref="A2:G2"/>
    <mergeCell ref="A3:G3"/>
    <mergeCell ref="A4:G4"/>
    <mergeCell ref="D5:F5"/>
    <mergeCell ref="A7:B7"/>
    <mergeCell ref="A19:C19"/>
    <mergeCell ref="A5:A6"/>
    <mergeCell ref="B5:B6"/>
    <mergeCell ref="C5:C6"/>
    <mergeCell ref="G5:G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5"/>
  <sheetViews>
    <sheetView workbookViewId="0">
      <selection activeCell="D24" sqref="D24:E24"/>
    </sheetView>
  </sheetViews>
  <sheetFormatPr defaultColWidth="9" defaultRowHeight="14.4" outlineLevelCol="4"/>
  <cols>
    <col min="1" max="1" width="11.462962962963" customWidth="1"/>
    <col min="2" max="2" width="27.462962962963" customWidth="1"/>
    <col min="3" max="4" width="16.7314814814815" customWidth="1"/>
    <col min="5" max="5" width="15.462962962963" customWidth="1"/>
  </cols>
  <sheetData>
    <row r="1" spans="1:5">
      <c r="A1" s="1"/>
      <c r="B1" s="1"/>
      <c r="C1" s="64"/>
      <c r="D1" s="64"/>
      <c r="E1" s="64" t="s">
        <v>202</v>
      </c>
    </row>
    <row r="2" s="23" customFormat="1" ht="25.05" customHeight="1" spans="1:5">
      <c r="A2" s="2" t="s">
        <v>7</v>
      </c>
      <c r="B2" s="2"/>
      <c r="C2" s="2"/>
      <c r="D2" s="2"/>
      <c r="E2" s="2"/>
    </row>
    <row r="3" s="23" customFormat="1" ht="29" customHeight="1" spans="1:5">
      <c r="A3" s="3" t="s">
        <v>203</v>
      </c>
      <c r="B3" s="3"/>
      <c r="C3" s="65"/>
      <c r="D3" s="65"/>
      <c r="E3" s="65"/>
    </row>
    <row r="4" s="23" customFormat="1" ht="24" customHeight="1" spans="1:5">
      <c r="A4" s="66" t="s">
        <v>204</v>
      </c>
      <c r="B4" s="66"/>
      <c r="C4" s="66" t="s">
        <v>205</v>
      </c>
      <c r="D4" s="66"/>
      <c r="E4" s="66"/>
    </row>
    <row r="5" s="23" customFormat="1" ht="24" customHeight="1" spans="1:5">
      <c r="A5" s="67" t="s">
        <v>178</v>
      </c>
      <c r="B5" s="67" t="s">
        <v>179</v>
      </c>
      <c r="C5" s="67" t="s">
        <v>114</v>
      </c>
      <c r="D5" s="67" t="s">
        <v>180</v>
      </c>
      <c r="E5" s="67" t="s">
        <v>144</v>
      </c>
    </row>
    <row r="6" s="23" customFormat="1" ht="24" customHeight="1" spans="1:5">
      <c r="A6" s="68" t="s">
        <v>206</v>
      </c>
      <c r="B6" s="68" t="s">
        <v>207</v>
      </c>
      <c r="C6" s="69">
        <f>C7+C8+C9+C10+C11+C12+C13+C14+C15</f>
        <v>404.819197</v>
      </c>
      <c r="D6" s="69">
        <f>D7+D8+D9+D10+D11+D12+D13+D14+D15</f>
        <v>404.819197</v>
      </c>
      <c r="E6" s="69"/>
    </row>
    <row r="7" s="23" customFormat="1" ht="24" customHeight="1" spans="1:5">
      <c r="A7" s="70" t="s">
        <v>208</v>
      </c>
      <c r="B7" s="70" t="s">
        <v>209</v>
      </c>
      <c r="C7" s="69">
        <v>60.0876</v>
      </c>
      <c r="D7" s="69">
        <v>60.0876</v>
      </c>
      <c r="E7" s="69"/>
    </row>
    <row r="8" s="23" customFormat="1" ht="24" customHeight="1" spans="1:5">
      <c r="A8" s="70" t="s">
        <v>210</v>
      </c>
      <c r="B8" s="70" t="s">
        <v>211</v>
      </c>
      <c r="C8" s="69">
        <v>53.658</v>
      </c>
      <c r="D8" s="69">
        <v>53.658</v>
      </c>
      <c r="E8" s="69"/>
    </row>
    <row r="9" s="23" customFormat="1" ht="24" customHeight="1" spans="1:5">
      <c r="A9" s="70" t="s">
        <v>212</v>
      </c>
      <c r="B9" s="70" t="s">
        <v>213</v>
      </c>
      <c r="C9" s="69">
        <v>172.6</v>
      </c>
      <c r="D9" s="69">
        <v>172.6</v>
      </c>
      <c r="E9" s="69"/>
    </row>
    <row r="10" s="23" customFormat="1" ht="24" customHeight="1" spans="1:5">
      <c r="A10" s="70" t="s">
        <v>214</v>
      </c>
      <c r="B10" s="70" t="s">
        <v>215</v>
      </c>
      <c r="C10" s="69">
        <v>6.9059</v>
      </c>
      <c r="D10" s="69">
        <v>6.9059</v>
      </c>
      <c r="E10" s="69"/>
    </row>
    <row r="11" s="23" customFormat="1" ht="24" customHeight="1" spans="1:5">
      <c r="A11" s="70" t="s">
        <v>216</v>
      </c>
      <c r="B11" s="70" t="s">
        <v>217</v>
      </c>
      <c r="C11" s="69">
        <v>10.356552</v>
      </c>
      <c r="D11" s="69">
        <v>10.356552</v>
      </c>
      <c r="E11" s="69"/>
    </row>
    <row r="12" s="23" customFormat="1" ht="24" customHeight="1" spans="1:5">
      <c r="A12" s="70" t="s">
        <v>218</v>
      </c>
      <c r="B12" s="70" t="s">
        <v>219</v>
      </c>
      <c r="C12" s="69">
        <v>44.93</v>
      </c>
      <c r="D12" s="69">
        <v>44.93</v>
      </c>
      <c r="E12" s="69"/>
    </row>
    <row r="13" s="23" customFormat="1" ht="24" customHeight="1" spans="1:5">
      <c r="A13" s="70" t="s">
        <v>220</v>
      </c>
      <c r="B13" s="70" t="s">
        <v>221</v>
      </c>
      <c r="C13" s="69">
        <v>2.932812</v>
      </c>
      <c r="D13" s="69">
        <v>2.932812</v>
      </c>
      <c r="E13" s="69"/>
    </row>
    <row r="14" s="23" customFormat="1" ht="24" customHeight="1" spans="1:5">
      <c r="A14" s="70" t="s">
        <v>222</v>
      </c>
      <c r="B14" s="70" t="s">
        <v>223</v>
      </c>
      <c r="C14" s="69">
        <v>19.654649</v>
      </c>
      <c r="D14" s="69">
        <v>19.654649</v>
      </c>
      <c r="E14" s="69"/>
    </row>
    <row r="15" s="23" customFormat="1" ht="24" customHeight="1" spans="1:5">
      <c r="A15" s="70" t="s">
        <v>224</v>
      </c>
      <c r="B15" s="70" t="s">
        <v>225</v>
      </c>
      <c r="C15" s="69">
        <v>33.693684</v>
      </c>
      <c r="D15" s="69">
        <v>33.693684</v>
      </c>
      <c r="E15" s="69"/>
    </row>
    <row r="16" s="23" customFormat="1" ht="24" customHeight="1" spans="1:5">
      <c r="A16" s="68" t="s">
        <v>226</v>
      </c>
      <c r="B16" s="68" t="s">
        <v>227</v>
      </c>
      <c r="C16" s="69">
        <f>C17</f>
        <v>2.34</v>
      </c>
      <c r="D16" s="69">
        <f>D17</f>
        <v>2.34</v>
      </c>
      <c r="E16" s="69"/>
    </row>
    <row r="17" s="23" customFormat="1" ht="24" customHeight="1" spans="1:5">
      <c r="A17" s="70" t="s">
        <v>228</v>
      </c>
      <c r="B17" s="70" t="s">
        <v>229</v>
      </c>
      <c r="C17" s="69">
        <v>2.34</v>
      </c>
      <c r="D17" s="69">
        <v>2.34</v>
      </c>
      <c r="E17" s="69"/>
    </row>
    <row r="18" s="23" customFormat="1" ht="24" customHeight="1" spans="1:5">
      <c r="A18" s="68" t="s">
        <v>230</v>
      </c>
      <c r="B18" s="68" t="s">
        <v>231</v>
      </c>
      <c r="C18" s="69">
        <f>C19+C20+C21+C22+C23</f>
        <v>49.1</v>
      </c>
      <c r="D18" s="69"/>
      <c r="E18" s="69">
        <f>E19+E20+E21+E22+E23</f>
        <v>49.1</v>
      </c>
    </row>
    <row r="19" ht="24" customHeight="1" spans="1:5">
      <c r="A19" s="70" t="s">
        <v>232</v>
      </c>
      <c r="B19" s="70" t="s">
        <v>233</v>
      </c>
      <c r="C19" s="69">
        <v>38.3</v>
      </c>
      <c r="D19" s="69"/>
      <c r="E19" s="69">
        <v>38.3</v>
      </c>
    </row>
    <row r="20" ht="24" customHeight="1" spans="1:5">
      <c r="A20" s="67">
        <v>30215</v>
      </c>
      <c r="B20" s="60" t="s">
        <v>234</v>
      </c>
      <c r="C20" s="69">
        <v>0.5</v>
      </c>
      <c r="D20" s="69"/>
      <c r="E20" s="69">
        <v>0.5</v>
      </c>
    </row>
    <row r="21" ht="24" customHeight="1" spans="1:5">
      <c r="A21" s="67">
        <v>30216</v>
      </c>
      <c r="B21" s="60" t="s">
        <v>235</v>
      </c>
      <c r="C21" s="69">
        <v>0.6</v>
      </c>
      <c r="D21" s="69"/>
      <c r="E21" s="69">
        <v>0.6</v>
      </c>
    </row>
    <row r="22" ht="24" customHeight="1" spans="1:5">
      <c r="A22" s="67">
        <v>30217</v>
      </c>
      <c r="B22" s="60" t="s">
        <v>236</v>
      </c>
      <c r="C22" s="69">
        <v>7</v>
      </c>
      <c r="D22" s="69"/>
      <c r="E22" s="69">
        <v>7</v>
      </c>
    </row>
    <row r="23" ht="24" customHeight="1" spans="1:5">
      <c r="A23" s="67">
        <v>30299</v>
      </c>
      <c r="B23" s="60" t="s">
        <v>237</v>
      </c>
      <c r="C23" s="69">
        <v>2.7</v>
      </c>
      <c r="D23" s="69"/>
      <c r="E23" s="69">
        <v>2.7</v>
      </c>
    </row>
    <row r="24" ht="24" customHeight="1" spans="1:5">
      <c r="A24" s="66" t="s">
        <v>238</v>
      </c>
      <c r="B24" s="66"/>
      <c r="C24" s="71">
        <f>C18+C16+C6</f>
        <v>456.259197</v>
      </c>
      <c r="D24" s="71">
        <f>D18+D16+D6</f>
        <v>407.159197</v>
      </c>
      <c r="E24" s="71">
        <f>E18</f>
        <v>49.1</v>
      </c>
    </row>
    <row r="25" spans="1:5">
      <c r="A25" s="72"/>
      <c r="B25" s="72"/>
      <c r="C25" s="73"/>
      <c r="D25" s="73"/>
      <c r="E25" s="73"/>
    </row>
  </sheetData>
  <mergeCells count="5">
    <mergeCell ref="A2:E2"/>
    <mergeCell ref="A3:E3"/>
    <mergeCell ref="A4:B4"/>
    <mergeCell ref="C4:E4"/>
    <mergeCell ref="A24:B24"/>
  </mergeCells>
  <pageMargins left="0.75" right="0.75" top="1" bottom="1" header="0.5" footer="0.5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"/>
  <sheetViews>
    <sheetView workbookViewId="0">
      <selection activeCell="H19" sqref="H19"/>
    </sheetView>
  </sheetViews>
  <sheetFormatPr defaultColWidth="10" defaultRowHeight="14.4"/>
  <cols>
    <col min="1" max="1" width="12.8703703703704" customWidth="1"/>
    <col min="2" max="2" width="29.7314814814815" customWidth="1"/>
    <col min="3" max="3" width="20.7314814814815" customWidth="1"/>
    <col min="4" max="4" width="12.3981481481481" customWidth="1"/>
    <col min="5" max="5" width="10.3981481481481" customWidth="1"/>
    <col min="6" max="6" width="14.1296296296296" customWidth="1"/>
    <col min="7" max="7" width="13.7314814814815" customWidth="1"/>
    <col min="8" max="8" width="12.3981481481481" customWidth="1"/>
    <col min="9" max="9" width="9.73148148148148" customWidth="1"/>
  </cols>
  <sheetData>
    <row r="1" ht="16.35" customHeight="1" spans="1:8">
      <c r="A1" s="39"/>
      <c r="G1" s="40" t="s">
        <v>239</v>
      </c>
      <c r="H1" s="40"/>
    </row>
    <row r="2" ht="33.6" customHeight="1" spans="1:8">
      <c r="A2" s="53" t="s">
        <v>8</v>
      </c>
      <c r="B2" s="53"/>
      <c r="C2" s="53"/>
      <c r="D2" s="53"/>
      <c r="E2" s="53"/>
      <c r="F2" s="53"/>
      <c r="G2" s="53"/>
      <c r="H2" s="53"/>
    </row>
    <row r="3" ht="24.2" customHeight="1" spans="1:8">
      <c r="A3" s="54" t="s">
        <v>13</v>
      </c>
      <c r="B3" s="54"/>
      <c r="C3" s="54"/>
      <c r="D3" s="54"/>
      <c r="E3" s="54"/>
      <c r="F3" s="54"/>
      <c r="G3" s="55" t="s">
        <v>14</v>
      </c>
      <c r="H3" s="55"/>
    </row>
    <row r="4" ht="23.25" customHeight="1" spans="1:9">
      <c r="A4" s="56" t="s">
        <v>240</v>
      </c>
      <c r="B4" s="56" t="s">
        <v>241</v>
      </c>
      <c r="C4" s="56" t="s">
        <v>242</v>
      </c>
      <c r="D4" s="56" t="s">
        <v>243</v>
      </c>
      <c r="E4" s="56" t="s">
        <v>244</v>
      </c>
      <c r="F4" s="56"/>
      <c r="G4" s="56"/>
      <c r="H4" s="56" t="s">
        <v>245</v>
      </c>
      <c r="I4" s="63"/>
    </row>
    <row r="5" ht="25.9" customHeight="1" spans="1:9">
      <c r="A5" s="56"/>
      <c r="B5" s="56"/>
      <c r="C5" s="56"/>
      <c r="D5" s="56"/>
      <c r="E5" s="56" t="s">
        <v>116</v>
      </c>
      <c r="F5" s="56" t="s">
        <v>246</v>
      </c>
      <c r="G5" s="56" t="s">
        <v>247</v>
      </c>
      <c r="H5" s="56"/>
      <c r="I5" s="63"/>
    </row>
    <row r="6" ht="22.9" customHeight="1" spans="1:9">
      <c r="A6" s="57"/>
      <c r="B6" s="57" t="s">
        <v>114</v>
      </c>
      <c r="C6" s="58">
        <v>21</v>
      </c>
      <c r="D6" s="58"/>
      <c r="E6" s="58"/>
      <c r="F6" s="58"/>
      <c r="G6" s="58"/>
      <c r="H6" s="58">
        <v>21</v>
      </c>
      <c r="I6" s="63"/>
    </row>
    <row r="7" ht="22.9" customHeight="1" spans="1:9">
      <c r="A7" s="59" t="s">
        <v>131</v>
      </c>
      <c r="B7" s="59" t="s">
        <v>132</v>
      </c>
      <c r="C7" s="58">
        <v>21</v>
      </c>
      <c r="D7" s="58"/>
      <c r="E7" s="58"/>
      <c r="F7" s="58"/>
      <c r="G7" s="58"/>
      <c r="H7" s="58">
        <v>21</v>
      </c>
      <c r="I7" s="63"/>
    </row>
    <row r="8" ht="22.9" customHeight="1" spans="1:9">
      <c r="A8" s="60" t="s">
        <v>133</v>
      </c>
      <c r="B8" s="60" t="s">
        <v>134</v>
      </c>
      <c r="C8" s="61">
        <v>21</v>
      </c>
      <c r="D8" s="61"/>
      <c r="E8" s="62"/>
      <c r="F8" s="61"/>
      <c r="G8" s="61"/>
      <c r="H8" s="61">
        <v>21</v>
      </c>
      <c r="I8" s="63"/>
    </row>
    <row r="9" spans="1:2">
      <c r="A9" s="23"/>
      <c r="B9" s="23"/>
    </row>
    <row r="10" spans="1:2">
      <c r="A10" s="23"/>
      <c r="B10" s="23"/>
    </row>
    <row r="11" spans="1:2">
      <c r="A11" s="23"/>
      <c r="B11" s="23"/>
    </row>
    <row r="12" spans="1:2">
      <c r="A12" s="23"/>
      <c r="B12" s="23"/>
    </row>
    <row r="13" spans="1:2">
      <c r="A13" s="23"/>
      <c r="B13" s="23"/>
    </row>
    <row r="14" spans="1:2">
      <c r="A14" s="23"/>
      <c r="B14" s="23"/>
    </row>
  </sheetData>
  <mergeCells count="10">
    <mergeCell ref="G1:H1"/>
    <mergeCell ref="A2:H2"/>
    <mergeCell ref="A3:F3"/>
    <mergeCell ref="G3:H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workbookViewId="0">
      <selection activeCell="H24" sqref="H24"/>
    </sheetView>
  </sheetViews>
  <sheetFormatPr defaultColWidth="10" defaultRowHeight="14.4" outlineLevelCol="7"/>
  <cols>
    <col min="1" max="1" width="11.3981481481481" customWidth="1"/>
    <col min="2" max="2" width="24.8703703703704" customWidth="1"/>
    <col min="3" max="3" width="16.1296296296296" customWidth="1"/>
    <col min="4" max="4" width="12.8703703703704" customWidth="1"/>
    <col min="5" max="5" width="12.7314814814815" customWidth="1"/>
    <col min="6" max="6" width="13.8703703703704" customWidth="1"/>
    <col min="7" max="7" width="14.1296296296296" customWidth="1"/>
    <col min="8" max="8" width="16.2685185185185" customWidth="1"/>
    <col min="9" max="9" width="9.73148148148148" customWidth="1"/>
  </cols>
  <sheetData>
    <row r="1" ht="16.35" customHeight="1" spans="1:8">
      <c r="A1" s="39"/>
      <c r="G1" s="40" t="s">
        <v>248</v>
      </c>
      <c r="H1" s="40"/>
    </row>
    <row r="2" ht="38.85" customHeight="1" spans="1:8">
      <c r="A2" s="41" t="s">
        <v>9</v>
      </c>
      <c r="B2" s="41"/>
      <c r="C2" s="41"/>
      <c r="D2" s="41"/>
      <c r="E2" s="41"/>
      <c r="F2" s="41"/>
      <c r="G2" s="41"/>
      <c r="H2" s="41"/>
    </row>
    <row r="3" ht="24.2" customHeight="1" spans="1:8">
      <c r="A3" s="42" t="s">
        <v>13</v>
      </c>
      <c r="B3" s="42"/>
      <c r="C3" s="42"/>
      <c r="D3" s="42"/>
      <c r="E3" s="42"/>
      <c r="F3" s="42"/>
      <c r="G3" s="42"/>
      <c r="H3" s="43" t="s">
        <v>14</v>
      </c>
    </row>
    <row r="4" ht="23.25" customHeight="1" spans="1:8">
      <c r="A4" s="44" t="s">
        <v>178</v>
      </c>
      <c r="B4" s="44" t="s">
        <v>179</v>
      </c>
      <c r="C4" s="44" t="s">
        <v>114</v>
      </c>
      <c r="D4" s="44" t="s">
        <v>249</v>
      </c>
      <c r="E4" s="44"/>
      <c r="F4" s="44"/>
      <c r="G4" s="44"/>
      <c r="H4" s="44" t="s">
        <v>140</v>
      </c>
    </row>
    <row r="5" ht="19.9" customHeight="1" spans="1:8">
      <c r="A5" s="44"/>
      <c r="B5" s="44"/>
      <c r="C5" s="44"/>
      <c r="D5" s="44" t="s">
        <v>116</v>
      </c>
      <c r="E5" s="44" t="s">
        <v>180</v>
      </c>
      <c r="F5" s="44"/>
      <c r="G5" s="44" t="s">
        <v>144</v>
      </c>
      <c r="H5" s="44"/>
    </row>
    <row r="6" ht="27.6" customHeight="1" spans="1:8">
      <c r="A6" s="44"/>
      <c r="B6" s="44"/>
      <c r="C6" s="44"/>
      <c r="D6" s="44"/>
      <c r="E6" s="44" t="s">
        <v>207</v>
      </c>
      <c r="F6" s="44" t="s">
        <v>227</v>
      </c>
      <c r="G6" s="44"/>
      <c r="H6" s="44"/>
    </row>
    <row r="7" ht="22.9" customHeight="1" spans="1:8">
      <c r="A7" s="45"/>
      <c r="B7" s="44" t="s">
        <v>114</v>
      </c>
      <c r="C7" s="46"/>
      <c r="D7" s="46"/>
      <c r="E7" s="46"/>
      <c r="F7" s="46"/>
      <c r="G7" s="46"/>
      <c r="H7" s="46"/>
    </row>
    <row r="8" ht="22.9" customHeight="1" spans="1:8">
      <c r="A8" s="47"/>
      <c r="B8" s="47"/>
      <c r="C8" s="46"/>
      <c r="D8" s="46"/>
      <c r="E8" s="46"/>
      <c r="F8" s="46"/>
      <c r="G8" s="46"/>
      <c r="H8" s="46"/>
    </row>
    <row r="9" s="23" customFormat="1" ht="22.9" customHeight="1" spans="1:8">
      <c r="A9" s="48"/>
      <c r="B9" s="48"/>
      <c r="C9" s="49"/>
      <c r="D9" s="49"/>
      <c r="E9" s="49"/>
      <c r="F9" s="49"/>
      <c r="G9" s="49"/>
      <c r="H9" s="49"/>
    </row>
    <row r="10" s="23" customFormat="1" ht="22.9" customHeight="1" spans="1:8">
      <c r="A10" s="48"/>
      <c r="B10" s="48"/>
      <c r="C10" s="49"/>
      <c r="D10" s="49"/>
      <c r="E10" s="49"/>
      <c r="F10" s="49"/>
      <c r="G10" s="49"/>
      <c r="H10" s="49"/>
    </row>
    <row r="11" s="23" customFormat="1" ht="22.9" customHeight="1" spans="1:8">
      <c r="A11" s="48"/>
      <c r="B11" s="48"/>
      <c r="C11" s="49"/>
      <c r="D11" s="49"/>
      <c r="E11" s="49"/>
      <c r="F11" s="49"/>
      <c r="G11" s="49"/>
      <c r="H11" s="49"/>
    </row>
    <row r="12" s="23" customFormat="1" ht="22.9" customHeight="1" spans="1:8">
      <c r="A12" s="50"/>
      <c r="B12" s="50"/>
      <c r="C12" s="51"/>
      <c r="D12" s="51"/>
      <c r="E12" s="52"/>
      <c r="F12" s="52"/>
      <c r="G12" s="52"/>
      <c r="H12" s="52"/>
    </row>
    <row r="13" s="23" customFormat="1"/>
    <row r="14" s="23" customFormat="1" spans="1:1">
      <c r="A14" t="s">
        <v>250</v>
      </c>
    </row>
    <row r="15" s="23" customFormat="1"/>
    <row r="16" s="23" customFormat="1"/>
    <row r="17" s="23" customFormat="1"/>
  </sheetData>
  <mergeCells count="11">
    <mergeCell ref="G1:H1"/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"/>
  <sheetViews>
    <sheetView topLeftCell="A4" workbookViewId="0">
      <selection activeCell="O8" sqref="O8"/>
    </sheetView>
  </sheetViews>
  <sheetFormatPr defaultColWidth="9" defaultRowHeight="14.4" outlineLevelRow="7"/>
  <cols>
    <col min="1" max="1" width="15.1296296296296" style="23" customWidth="1"/>
    <col min="2" max="8" width="8.87037037037037" style="23" customWidth="1"/>
    <col min="9" max="12" width="21.6018518518519" style="23" customWidth="1"/>
    <col min="13" max="16384" width="9" style="23"/>
  </cols>
  <sheetData>
    <row r="1" ht="22.05" customHeight="1" spans="1:12">
      <c r="A1" s="24"/>
      <c r="B1" s="25"/>
      <c r="C1" s="25"/>
      <c r="D1" s="25"/>
      <c r="E1" s="25"/>
      <c r="F1" s="25"/>
      <c r="G1" s="25"/>
      <c r="H1" s="25"/>
      <c r="I1" s="25"/>
      <c r="J1" s="25"/>
      <c r="K1" s="25"/>
      <c r="L1" s="21" t="s">
        <v>251</v>
      </c>
    </row>
    <row r="2" ht="25.8" spans="1:12">
      <c r="A2" s="26" t="s">
        <v>252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</row>
    <row r="3" ht="24" customHeight="1" spans="1:12">
      <c r="A3" s="27" t="s">
        <v>253</v>
      </c>
      <c r="B3" s="27"/>
      <c r="C3" s="27"/>
      <c r="D3" s="27"/>
      <c r="E3" s="27"/>
      <c r="F3" s="27"/>
      <c r="G3" s="27"/>
      <c r="H3" s="27"/>
      <c r="I3" s="35"/>
      <c r="J3" s="35"/>
      <c r="K3" s="35"/>
      <c r="L3" s="21" t="s">
        <v>177</v>
      </c>
    </row>
    <row r="4" ht="24" customHeight="1" spans="1:12">
      <c r="A4" s="28" t="s">
        <v>254</v>
      </c>
      <c r="B4" s="28" t="s">
        <v>255</v>
      </c>
      <c r="C4" s="28"/>
      <c r="D4" s="28"/>
      <c r="E4" s="28"/>
      <c r="F4" s="28"/>
      <c r="G4" s="28"/>
      <c r="H4" s="28"/>
      <c r="I4" s="36" t="s">
        <v>256</v>
      </c>
      <c r="J4" s="29" t="s">
        <v>257</v>
      </c>
      <c r="K4" s="29" t="s">
        <v>258</v>
      </c>
      <c r="L4" s="29"/>
    </row>
    <row r="5" ht="24" customHeight="1" spans="1:12">
      <c r="A5" s="29"/>
      <c r="B5" s="29" t="s">
        <v>259</v>
      </c>
      <c r="C5" s="29" t="s">
        <v>260</v>
      </c>
      <c r="D5" s="29"/>
      <c r="E5" s="29"/>
      <c r="F5" s="29"/>
      <c r="G5" s="29" t="s">
        <v>261</v>
      </c>
      <c r="H5" s="29"/>
      <c r="I5" s="36"/>
      <c r="J5" s="29"/>
      <c r="K5" s="29" t="s">
        <v>262</v>
      </c>
      <c r="L5" s="29" t="s">
        <v>263</v>
      </c>
    </row>
    <row r="6" ht="24" customHeight="1" spans="1:12">
      <c r="A6" s="29"/>
      <c r="B6" s="30"/>
      <c r="C6" s="31" t="s">
        <v>117</v>
      </c>
      <c r="D6" s="31" t="s">
        <v>264</v>
      </c>
      <c r="E6" s="31" t="s">
        <v>121</v>
      </c>
      <c r="F6" s="31" t="s">
        <v>265</v>
      </c>
      <c r="G6" s="31" t="s">
        <v>139</v>
      </c>
      <c r="H6" s="31" t="s">
        <v>140</v>
      </c>
      <c r="I6" s="31"/>
      <c r="J6" s="29"/>
      <c r="K6" s="29"/>
      <c r="L6" s="29"/>
    </row>
    <row r="7" ht="24" customHeight="1" spans="1:12">
      <c r="A7" s="32" t="s">
        <v>114</v>
      </c>
      <c r="B7" s="33">
        <f>B8</f>
        <v>783.263309</v>
      </c>
      <c r="C7" s="34">
        <f>C8</f>
        <v>783.263309</v>
      </c>
      <c r="D7" s="33">
        <v>0</v>
      </c>
      <c r="E7" s="33">
        <v>0</v>
      </c>
      <c r="F7" s="33">
        <v>0</v>
      </c>
      <c r="G7" s="33">
        <f>G8</f>
        <v>456.263309</v>
      </c>
      <c r="H7" s="33">
        <f>H8</f>
        <v>327</v>
      </c>
      <c r="I7" s="37"/>
      <c r="J7" s="37"/>
      <c r="K7" s="38"/>
      <c r="L7" s="38"/>
    </row>
    <row r="8" ht="267" customHeight="1" spans="1:12">
      <c r="A8" s="32" t="s">
        <v>132</v>
      </c>
      <c r="B8" s="33">
        <v>783.263309</v>
      </c>
      <c r="C8" s="34">
        <v>783.263309</v>
      </c>
      <c r="D8" s="33">
        <v>0</v>
      </c>
      <c r="E8" s="33">
        <v>0</v>
      </c>
      <c r="F8" s="33">
        <v>0</v>
      </c>
      <c r="G8" s="33">
        <v>456.263309</v>
      </c>
      <c r="H8" s="33">
        <v>327</v>
      </c>
      <c r="I8" s="37" t="s">
        <v>266</v>
      </c>
      <c r="J8" s="37" t="s">
        <v>267</v>
      </c>
      <c r="K8" s="38" t="s">
        <v>268</v>
      </c>
      <c r="L8" s="38" t="s">
        <v>269</v>
      </c>
    </row>
  </sheetData>
  <mergeCells count="12">
    <mergeCell ref="A2:L2"/>
    <mergeCell ref="A3:H3"/>
    <mergeCell ref="B4:H4"/>
    <mergeCell ref="K4:L4"/>
    <mergeCell ref="C5:F5"/>
    <mergeCell ref="G5:H5"/>
    <mergeCell ref="A4:A6"/>
    <mergeCell ref="B5:B6"/>
    <mergeCell ref="I4:I6"/>
    <mergeCell ref="J4:J6"/>
    <mergeCell ref="K5:K6"/>
    <mergeCell ref="L5:L6"/>
  </mergeCells>
  <pageMargins left="0.75" right="0.75" top="1" bottom="1" header="0.5" footer="0.5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2"/>
  <sheetViews>
    <sheetView topLeftCell="A20" workbookViewId="0">
      <selection activeCell="C6" sqref="C6:C32"/>
    </sheetView>
  </sheetViews>
  <sheetFormatPr defaultColWidth="9" defaultRowHeight="14.4"/>
  <cols>
    <col min="2" max="5" width="12.3981481481481" customWidth="1"/>
    <col min="6" max="10" width="16" customWidth="1"/>
  </cols>
  <sheetData>
    <row r="1" spans="1:10">
      <c r="A1" s="1"/>
      <c r="B1" s="1"/>
      <c r="C1" s="1"/>
      <c r="D1" s="1"/>
      <c r="E1" s="1"/>
      <c r="F1" s="1"/>
      <c r="G1" s="1"/>
      <c r="H1" s="1"/>
      <c r="I1" s="21" t="s">
        <v>270</v>
      </c>
      <c r="J1" s="21"/>
    </row>
    <row r="2" ht="25.2" spans="1:10">
      <c r="A2" s="1"/>
      <c r="B2" s="1"/>
      <c r="C2" s="2" t="s">
        <v>271</v>
      </c>
      <c r="D2" s="2"/>
      <c r="E2" s="2"/>
      <c r="F2" s="2"/>
      <c r="G2" s="2"/>
      <c r="H2" s="2"/>
      <c r="I2" s="2"/>
      <c r="J2" s="2"/>
    </row>
    <row r="3" spans="1:10">
      <c r="A3" s="3" t="s">
        <v>253</v>
      </c>
      <c r="B3" s="3"/>
      <c r="C3" s="3"/>
      <c r="D3" s="3"/>
      <c r="E3" s="3"/>
      <c r="F3" s="3"/>
      <c r="G3" s="3"/>
      <c r="H3" s="3"/>
      <c r="I3" s="3"/>
      <c r="J3" s="22" t="s">
        <v>14</v>
      </c>
    </row>
    <row r="4" ht="18" customHeight="1" spans="1:10">
      <c r="A4" s="4" t="s">
        <v>241</v>
      </c>
      <c r="B4" s="5" t="s">
        <v>272</v>
      </c>
      <c r="C4" s="4" t="s">
        <v>259</v>
      </c>
      <c r="D4" s="4" t="s">
        <v>273</v>
      </c>
      <c r="E4" s="6" t="s">
        <v>274</v>
      </c>
      <c r="F4" s="6"/>
      <c r="G4" s="6"/>
      <c r="H4" s="6"/>
      <c r="I4" s="6"/>
      <c r="J4" s="6"/>
    </row>
    <row r="5" ht="18" customHeight="1" spans="1:10">
      <c r="A5" s="5"/>
      <c r="B5" s="7"/>
      <c r="C5" s="4"/>
      <c r="D5" s="4"/>
      <c r="E5" s="8" t="s">
        <v>275</v>
      </c>
      <c r="F5" s="8" t="s">
        <v>276</v>
      </c>
      <c r="G5" s="8" t="s">
        <v>277</v>
      </c>
      <c r="H5" s="8" t="s">
        <v>278</v>
      </c>
      <c r="I5" s="8" t="s">
        <v>279</v>
      </c>
      <c r="J5" s="8" t="s">
        <v>280</v>
      </c>
    </row>
    <row r="6" ht="18" customHeight="1" spans="1:10">
      <c r="A6" s="9" t="s">
        <v>132</v>
      </c>
      <c r="B6" s="10" t="s">
        <v>281</v>
      </c>
      <c r="C6" s="11">
        <v>200</v>
      </c>
      <c r="D6" s="12" t="s">
        <v>282</v>
      </c>
      <c r="E6" s="13" t="s">
        <v>262</v>
      </c>
      <c r="F6" s="14" t="s">
        <v>283</v>
      </c>
      <c r="G6" s="15" t="s">
        <v>284</v>
      </c>
      <c r="H6" s="15" t="s">
        <v>285</v>
      </c>
      <c r="I6" s="15" t="s">
        <v>286</v>
      </c>
      <c r="J6" s="15" t="s">
        <v>287</v>
      </c>
    </row>
    <row r="7" ht="18" customHeight="1" spans="1:10">
      <c r="A7" s="9"/>
      <c r="B7" s="10"/>
      <c r="C7" s="11"/>
      <c r="D7" s="12"/>
      <c r="E7" s="13"/>
      <c r="F7" s="14" t="s">
        <v>288</v>
      </c>
      <c r="G7" s="15" t="s">
        <v>289</v>
      </c>
      <c r="H7" s="15" t="s">
        <v>290</v>
      </c>
      <c r="I7" s="15" t="s">
        <v>290</v>
      </c>
      <c r="J7" s="15" t="s">
        <v>287</v>
      </c>
    </row>
    <row r="8" ht="18" customHeight="1" spans="1:10">
      <c r="A8" s="9"/>
      <c r="B8" s="10"/>
      <c r="C8" s="11"/>
      <c r="D8" s="12"/>
      <c r="E8" s="13"/>
      <c r="F8" s="14" t="s">
        <v>291</v>
      </c>
      <c r="G8" s="15" t="s">
        <v>292</v>
      </c>
      <c r="H8" s="15" t="s">
        <v>293</v>
      </c>
      <c r="I8" s="15" t="s">
        <v>286</v>
      </c>
      <c r="J8" s="15" t="s">
        <v>287</v>
      </c>
    </row>
    <row r="9" ht="18" customHeight="1" spans="1:10">
      <c r="A9" s="9"/>
      <c r="B9" s="10"/>
      <c r="C9" s="11"/>
      <c r="D9" s="12"/>
      <c r="E9" s="13"/>
      <c r="F9" s="14" t="s">
        <v>294</v>
      </c>
      <c r="G9" s="15" t="s">
        <v>295</v>
      </c>
      <c r="H9" s="16">
        <v>44926</v>
      </c>
      <c r="I9" s="15" t="s">
        <v>286</v>
      </c>
      <c r="J9" s="15" t="s">
        <v>287</v>
      </c>
    </row>
    <row r="10" ht="18" customHeight="1" spans="1:10">
      <c r="A10" s="9"/>
      <c r="B10" s="10"/>
      <c r="C10" s="11"/>
      <c r="D10" s="17"/>
      <c r="E10" s="18" t="s">
        <v>263</v>
      </c>
      <c r="F10" s="14" t="s">
        <v>296</v>
      </c>
      <c r="G10" s="15" t="s">
        <v>297</v>
      </c>
      <c r="H10" s="15" t="s">
        <v>286</v>
      </c>
      <c r="I10" s="15" t="s">
        <v>286</v>
      </c>
      <c r="J10" s="15" t="s">
        <v>287</v>
      </c>
    </row>
    <row r="11" ht="18" customHeight="1" spans="1:10">
      <c r="A11" s="9"/>
      <c r="B11" s="10"/>
      <c r="C11" s="11"/>
      <c r="D11" s="17"/>
      <c r="E11" s="18"/>
      <c r="F11" s="14" t="s">
        <v>298</v>
      </c>
      <c r="G11" s="15" t="s">
        <v>297</v>
      </c>
      <c r="H11" s="15" t="s">
        <v>286</v>
      </c>
      <c r="I11" s="15" t="s">
        <v>286</v>
      </c>
      <c r="J11" s="15" t="s">
        <v>299</v>
      </c>
    </row>
    <row r="12" ht="18" customHeight="1" spans="1:10">
      <c r="A12" s="9"/>
      <c r="B12" s="10"/>
      <c r="C12" s="11"/>
      <c r="D12" s="17"/>
      <c r="E12" s="18"/>
      <c r="F12" s="14" t="s">
        <v>300</v>
      </c>
      <c r="G12" s="15" t="s">
        <v>297</v>
      </c>
      <c r="H12" s="15" t="s">
        <v>286</v>
      </c>
      <c r="I12" s="15" t="s">
        <v>286</v>
      </c>
      <c r="J12" s="15" t="s">
        <v>299</v>
      </c>
    </row>
    <row r="13" ht="18" customHeight="1" spans="1:10">
      <c r="A13" s="9"/>
      <c r="B13" s="10"/>
      <c r="C13" s="11"/>
      <c r="D13" s="17"/>
      <c r="E13" s="18"/>
      <c r="F13" s="14" t="s">
        <v>301</v>
      </c>
      <c r="G13" s="15" t="s">
        <v>297</v>
      </c>
      <c r="H13" s="15" t="s">
        <v>286</v>
      </c>
      <c r="I13" s="15" t="s">
        <v>286</v>
      </c>
      <c r="J13" s="15" t="s">
        <v>299</v>
      </c>
    </row>
    <row r="14" ht="18" customHeight="1" spans="1:10">
      <c r="A14" s="9"/>
      <c r="B14" s="19"/>
      <c r="C14" s="11"/>
      <c r="D14" s="17"/>
      <c r="E14" s="13"/>
      <c r="F14" s="14" t="s">
        <v>302</v>
      </c>
      <c r="G14" s="15" t="s">
        <v>297</v>
      </c>
      <c r="H14" s="15" t="s">
        <v>286</v>
      </c>
      <c r="I14" s="15" t="s">
        <v>286</v>
      </c>
      <c r="J14" s="15" t="s">
        <v>287</v>
      </c>
    </row>
    <row r="15" ht="18" customHeight="1" spans="1:10">
      <c r="A15" s="9"/>
      <c r="B15" s="10" t="s">
        <v>303</v>
      </c>
      <c r="C15" s="11">
        <v>80</v>
      </c>
      <c r="D15" s="12" t="s">
        <v>304</v>
      </c>
      <c r="E15" s="13" t="s">
        <v>262</v>
      </c>
      <c r="F15" s="14" t="s">
        <v>283</v>
      </c>
      <c r="G15" s="15" t="s">
        <v>305</v>
      </c>
      <c r="H15" s="15" t="s">
        <v>306</v>
      </c>
      <c r="I15" s="15" t="s">
        <v>286</v>
      </c>
      <c r="J15" s="15" t="s">
        <v>287</v>
      </c>
    </row>
    <row r="16" ht="18" customHeight="1" spans="1:10">
      <c r="A16" s="9"/>
      <c r="B16" s="10"/>
      <c r="C16" s="11"/>
      <c r="D16" s="12"/>
      <c r="E16" s="13"/>
      <c r="F16" s="14" t="s">
        <v>288</v>
      </c>
      <c r="G16" s="15" t="s">
        <v>289</v>
      </c>
      <c r="H16" s="15" t="s">
        <v>290</v>
      </c>
      <c r="I16" s="15" t="s">
        <v>290</v>
      </c>
      <c r="J16" s="15" t="s">
        <v>287</v>
      </c>
    </row>
    <row r="17" ht="18" customHeight="1" spans="1:10">
      <c r="A17" s="9"/>
      <c r="B17" s="10"/>
      <c r="C17" s="11"/>
      <c r="D17" s="12"/>
      <c r="E17" s="13"/>
      <c r="F17" s="14" t="s">
        <v>291</v>
      </c>
      <c r="G17" s="15" t="s">
        <v>292</v>
      </c>
      <c r="H17" s="15" t="s">
        <v>307</v>
      </c>
      <c r="I17" s="15" t="s">
        <v>286</v>
      </c>
      <c r="J17" s="15" t="s">
        <v>287</v>
      </c>
    </row>
    <row r="18" ht="18" customHeight="1" spans="1:10">
      <c r="A18" s="9"/>
      <c r="B18" s="10"/>
      <c r="C18" s="11"/>
      <c r="D18" s="12"/>
      <c r="E18" s="13"/>
      <c r="F18" s="14" t="s">
        <v>294</v>
      </c>
      <c r="G18" s="15" t="s">
        <v>295</v>
      </c>
      <c r="H18" s="16">
        <v>44926</v>
      </c>
      <c r="I18" s="15" t="s">
        <v>286</v>
      </c>
      <c r="J18" s="15" t="s">
        <v>287</v>
      </c>
    </row>
    <row r="19" ht="18" customHeight="1" spans="1:10">
      <c r="A19" s="9"/>
      <c r="B19" s="10"/>
      <c r="C19" s="11"/>
      <c r="D19" s="17"/>
      <c r="E19" s="18" t="s">
        <v>263</v>
      </c>
      <c r="F19" s="14" t="s">
        <v>296</v>
      </c>
      <c r="G19" s="15" t="s">
        <v>297</v>
      </c>
      <c r="H19" s="15" t="s">
        <v>286</v>
      </c>
      <c r="I19" s="15" t="s">
        <v>286</v>
      </c>
      <c r="J19" s="15" t="s">
        <v>287</v>
      </c>
    </row>
    <row r="20" ht="18" customHeight="1" spans="1:10">
      <c r="A20" s="9"/>
      <c r="B20" s="10"/>
      <c r="C20" s="11"/>
      <c r="D20" s="17"/>
      <c r="E20" s="18"/>
      <c r="F20" s="14" t="s">
        <v>298</v>
      </c>
      <c r="G20" s="15" t="s">
        <v>297</v>
      </c>
      <c r="H20" s="15" t="s">
        <v>286</v>
      </c>
      <c r="I20" s="15" t="s">
        <v>286</v>
      </c>
      <c r="J20" s="15" t="s">
        <v>299</v>
      </c>
    </row>
    <row r="21" ht="18" customHeight="1" spans="1:10">
      <c r="A21" s="9"/>
      <c r="B21" s="10"/>
      <c r="C21" s="11"/>
      <c r="D21" s="17"/>
      <c r="E21" s="18"/>
      <c r="F21" s="14" t="s">
        <v>300</v>
      </c>
      <c r="G21" s="15" t="s">
        <v>297</v>
      </c>
      <c r="H21" s="15" t="s">
        <v>286</v>
      </c>
      <c r="I21" s="15" t="s">
        <v>286</v>
      </c>
      <c r="J21" s="15" t="s">
        <v>299</v>
      </c>
    </row>
    <row r="22" ht="18" customHeight="1" spans="1:10">
      <c r="A22" s="9"/>
      <c r="B22" s="10"/>
      <c r="C22" s="11"/>
      <c r="D22" s="17"/>
      <c r="E22" s="18"/>
      <c r="F22" s="14" t="s">
        <v>301</v>
      </c>
      <c r="G22" s="15" t="s">
        <v>297</v>
      </c>
      <c r="H22" s="15" t="s">
        <v>286</v>
      </c>
      <c r="I22" s="15" t="s">
        <v>286</v>
      </c>
      <c r="J22" s="15" t="s">
        <v>299</v>
      </c>
    </row>
    <row r="23" ht="18" customHeight="1" spans="1:10">
      <c r="A23" s="9"/>
      <c r="B23" s="19"/>
      <c r="C23" s="11"/>
      <c r="D23" s="17"/>
      <c r="E23" s="13"/>
      <c r="F23" s="14" t="s">
        <v>302</v>
      </c>
      <c r="G23" s="15" t="s">
        <v>297</v>
      </c>
      <c r="H23" s="15" t="s">
        <v>286</v>
      </c>
      <c r="I23" s="15" t="s">
        <v>286</v>
      </c>
      <c r="J23" s="15" t="s">
        <v>287</v>
      </c>
    </row>
    <row r="24" ht="18" customHeight="1" spans="1:10">
      <c r="A24" s="9"/>
      <c r="B24" s="10" t="s">
        <v>308</v>
      </c>
      <c r="C24" s="11">
        <v>47</v>
      </c>
      <c r="D24" s="12" t="s">
        <v>309</v>
      </c>
      <c r="E24" s="13" t="s">
        <v>262</v>
      </c>
      <c r="F24" s="14" t="s">
        <v>283</v>
      </c>
      <c r="G24" s="20" t="s">
        <v>310</v>
      </c>
      <c r="H24" s="20" t="s">
        <v>311</v>
      </c>
      <c r="I24" s="20" t="s">
        <v>286</v>
      </c>
      <c r="J24" s="15" t="s">
        <v>287</v>
      </c>
    </row>
    <row r="25" ht="18" customHeight="1" spans="1:10">
      <c r="A25" s="9"/>
      <c r="B25" s="10"/>
      <c r="C25" s="11"/>
      <c r="D25" s="12"/>
      <c r="E25" s="13"/>
      <c r="F25" s="14" t="s">
        <v>288</v>
      </c>
      <c r="G25" s="15" t="s">
        <v>289</v>
      </c>
      <c r="H25" s="15" t="s">
        <v>290</v>
      </c>
      <c r="I25" s="15" t="s">
        <v>290</v>
      </c>
      <c r="J25" s="15" t="s">
        <v>287</v>
      </c>
    </row>
    <row r="26" ht="18" customHeight="1" spans="1:10">
      <c r="A26" s="9"/>
      <c r="B26" s="10"/>
      <c r="C26" s="11"/>
      <c r="D26" s="12"/>
      <c r="E26" s="13"/>
      <c r="F26" s="14" t="s">
        <v>291</v>
      </c>
      <c r="G26" s="15" t="s">
        <v>292</v>
      </c>
      <c r="H26" s="15" t="s">
        <v>312</v>
      </c>
      <c r="I26" s="15" t="s">
        <v>286</v>
      </c>
      <c r="J26" s="15" t="s">
        <v>287</v>
      </c>
    </row>
    <row r="27" ht="18" customHeight="1" spans="1:10">
      <c r="A27" s="9"/>
      <c r="B27" s="10"/>
      <c r="C27" s="11"/>
      <c r="D27" s="12"/>
      <c r="E27" s="13"/>
      <c r="F27" s="14" t="s">
        <v>294</v>
      </c>
      <c r="G27" s="15" t="s">
        <v>295</v>
      </c>
      <c r="H27" s="16">
        <v>44926</v>
      </c>
      <c r="I27" s="15" t="s">
        <v>286</v>
      </c>
      <c r="J27" s="15" t="s">
        <v>287</v>
      </c>
    </row>
    <row r="28" ht="18" customHeight="1" spans="1:10">
      <c r="A28" s="9"/>
      <c r="B28" s="10"/>
      <c r="C28" s="11"/>
      <c r="D28" s="17"/>
      <c r="E28" s="18" t="s">
        <v>263</v>
      </c>
      <c r="F28" s="14" t="s">
        <v>296</v>
      </c>
      <c r="G28" s="15" t="s">
        <v>297</v>
      </c>
      <c r="H28" s="15" t="s">
        <v>286</v>
      </c>
      <c r="I28" s="15" t="s">
        <v>286</v>
      </c>
      <c r="J28" s="15" t="s">
        <v>287</v>
      </c>
    </row>
    <row r="29" ht="18" customHeight="1" spans="1:10">
      <c r="A29" s="9"/>
      <c r="B29" s="10"/>
      <c r="C29" s="11"/>
      <c r="D29" s="17"/>
      <c r="E29" s="18"/>
      <c r="F29" s="14" t="s">
        <v>298</v>
      </c>
      <c r="G29" s="15" t="s">
        <v>297</v>
      </c>
      <c r="H29" s="15" t="s">
        <v>286</v>
      </c>
      <c r="I29" s="15" t="s">
        <v>286</v>
      </c>
      <c r="J29" s="15" t="s">
        <v>299</v>
      </c>
    </row>
    <row r="30" ht="18" customHeight="1" spans="1:10">
      <c r="A30" s="9"/>
      <c r="B30" s="10"/>
      <c r="C30" s="11"/>
      <c r="D30" s="17"/>
      <c r="E30" s="18"/>
      <c r="F30" s="14" t="s">
        <v>300</v>
      </c>
      <c r="G30" s="15" t="s">
        <v>297</v>
      </c>
      <c r="H30" s="15" t="s">
        <v>286</v>
      </c>
      <c r="I30" s="15" t="s">
        <v>286</v>
      </c>
      <c r="J30" s="15" t="s">
        <v>299</v>
      </c>
    </row>
    <row r="31" ht="18" customHeight="1" spans="1:10">
      <c r="A31" s="9"/>
      <c r="B31" s="10"/>
      <c r="C31" s="11"/>
      <c r="D31" s="17"/>
      <c r="E31" s="18"/>
      <c r="F31" s="14" t="s">
        <v>301</v>
      </c>
      <c r="G31" s="15" t="s">
        <v>297</v>
      </c>
      <c r="H31" s="15" t="s">
        <v>286</v>
      </c>
      <c r="I31" s="15" t="s">
        <v>286</v>
      </c>
      <c r="J31" s="15" t="s">
        <v>299</v>
      </c>
    </row>
    <row r="32" ht="18" customHeight="1" spans="1:10">
      <c r="A32" s="9"/>
      <c r="B32" s="19"/>
      <c r="C32" s="11"/>
      <c r="D32" s="17"/>
      <c r="E32" s="13"/>
      <c r="F32" s="14" t="s">
        <v>302</v>
      </c>
      <c r="G32" s="15" t="s">
        <v>297</v>
      </c>
      <c r="H32" s="15" t="s">
        <v>286</v>
      </c>
      <c r="I32" s="15" t="s">
        <v>286</v>
      </c>
      <c r="J32" s="15" t="s">
        <v>287</v>
      </c>
    </row>
  </sheetData>
  <mergeCells count="24">
    <mergeCell ref="I1:J1"/>
    <mergeCell ref="C2:J2"/>
    <mergeCell ref="A3:I3"/>
    <mergeCell ref="E4:J4"/>
    <mergeCell ref="A4:A5"/>
    <mergeCell ref="A6:A32"/>
    <mergeCell ref="B4:B5"/>
    <mergeCell ref="B6:B14"/>
    <mergeCell ref="B15:B23"/>
    <mergeCell ref="B24:B32"/>
    <mergeCell ref="C4:C5"/>
    <mergeCell ref="C6:C14"/>
    <mergeCell ref="C15:C23"/>
    <mergeCell ref="C24:C32"/>
    <mergeCell ref="D4:D5"/>
    <mergeCell ref="D6:D14"/>
    <mergeCell ref="D15:D23"/>
    <mergeCell ref="D24:D32"/>
    <mergeCell ref="E6:E9"/>
    <mergeCell ref="E10:E14"/>
    <mergeCell ref="E15:E18"/>
    <mergeCell ref="E19:E23"/>
    <mergeCell ref="E24:E27"/>
    <mergeCell ref="E28:E3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目录</vt:lpstr>
      <vt:lpstr>2022年部门收支总体情况表</vt:lpstr>
      <vt:lpstr>2022年部门收入总体情况表</vt:lpstr>
      <vt:lpstr>2022年部门支出总体情况表1</vt:lpstr>
      <vt:lpstr>2022年财政拨款收支总体情况表</vt:lpstr>
      <vt:lpstr>2022年一般公共预算支出表</vt:lpstr>
      <vt:lpstr>2022年一般公共预算基本支出情况表</vt:lpstr>
      <vt:lpstr>2022年一般公共预算“三公”经费支出情况表</vt:lpstr>
      <vt:lpstr>2022年政府性基金预算支出情况表</vt:lpstr>
      <vt:lpstr>2022年整体支出绩效目标表</vt:lpstr>
      <vt:lpstr>2022年项目支出绩效目标表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Tiffany</cp:lastModifiedBy>
  <dcterms:created xsi:type="dcterms:W3CDTF">2022-04-28T01:25:00Z</dcterms:created>
  <dcterms:modified xsi:type="dcterms:W3CDTF">2023-09-23T07:31:57Z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0285A6E09BAD471F92AA65BF815A8CD9_13</vt:lpwstr>
  </property>
  <property fmtid="{D5CDD505-2E9C-101B-9397-08002B2CF9AE}" pid="3" name="KSOProductBuildVer">
    <vt:lpwstr>2052-11.1.0.14309</vt:lpwstr>
  </property>
</Properties>
</file>